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8515" windowHeight="12600"/>
  </bookViews>
  <sheets>
    <sheet name="4TO TRIMESTRE" sheetId="1" r:id="rId1"/>
  </sheets>
  <definedNames>
    <definedName name="_xlnm.Print_Area" localSheetId="0">'4TO TRIMESTRE'!$A$1:$S$244</definedName>
    <definedName name="_xlnm.Print_Titles" localSheetId="0">'4TO TRIMESTRE'!$A$1:$IW$10</definedName>
  </definedNames>
  <calcPr calcId="144525"/>
</workbook>
</file>

<file path=xl/calcChain.xml><?xml version="1.0" encoding="utf-8"?>
<calcChain xmlns="http://schemas.openxmlformats.org/spreadsheetml/2006/main">
  <c r="S221" i="1" l="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N155" i="1"/>
  <c r="S154" i="1"/>
  <c r="N154" i="1"/>
  <c r="N153" i="1"/>
  <c r="S153" i="1" s="1"/>
  <c r="S152" i="1"/>
  <c r="N152" i="1"/>
  <c r="S151" i="1"/>
  <c r="N151" i="1"/>
  <c r="N150" i="1"/>
  <c r="S150" i="1" s="1"/>
  <c r="S149" i="1"/>
  <c r="N149" i="1"/>
  <c r="S148" i="1"/>
  <c r="N148" i="1"/>
  <c r="N147" i="1"/>
  <c r="S147" i="1" s="1"/>
  <c r="S146" i="1"/>
  <c r="N146" i="1"/>
  <c r="S145" i="1"/>
  <c r="N145" i="1"/>
  <c r="N144" i="1"/>
  <c r="S144" i="1" s="1"/>
  <c r="S143" i="1"/>
  <c r="N143" i="1"/>
  <c r="S142" i="1"/>
  <c r="N142" i="1"/>
  <c r="N141" i="1"/>
  <c r="S141" i="1" s="1"/>
  <c r="S140" i="1"/>
  <c r="N140" i="1"/>
  <c r="S139" i="1"/>
  <c r="N139" i="1"/>
  <c r="N138" i="1"/>
  <c r="S138" i="1" s="1"/>
  <c r="S137" i="1"/>
  <c r="N137" i="1"/>
  <c r="S136" i="1"/>
  <c r="N136" i="1"/>
  <c r="N135" i="1"/>
  <c r="S135" i="1" s="1"/>
  <c r="S134" i="1"/>
  <c r="N134" i="1"/>
  <c r="S133" i="1"/>
  <c r="N133" i="1"/>
  <c r="N132" i="1"/>
  <c r="S132" i="1" s="1"/>
  <c r="S131" i="1"/>
  <c r="N131" i="1"/>
  <c r="S130" i="1"/>
  <c r="N130" i="1"/>
  <c r="N129" i="1"/>
  <c r="S129" i="1" s="1"/>
  <c r="S128" i="1"/>
  <c r="N128" i="1"/>
  <c r="S127" i="1"/>
  <c r="N127" i="1"/>
  <c r="N126" i="1"/>
  <c r="S126" i="1" s="1"/>
  <c r="S125" i="1"/>
  <c r="N125" i="1"/>
  <c r="S124" i="1"/>
  <c r="N124" i="1"/>
  <c r="N122" i="1"/>
  <c r="S122" i="1" s="1"/>
  <c r="S121" i="1"/>
  <c r="N121" i="1"/>
  <c r="S120" i="1"/>
  <c r="N120" i="1"/>
  <c r="N119" i="1"/>
  <c r="S119" i="1" s="1"/>
  <c r="S118" i="1"/>
  <c r="N118" i="1"/>
  <c r="S117" i="1"/>
  <c r="N117" i="1"/>
  <c r="N116" i="1"/>
  <c r="S116" i="1" s="1"/>
  <c r="S115" i="1"/>
  <c r="N115" i="1"/>
  <c r="S114" i="1"/>
  <c r="N114" i="1"/>
  <c r="N113" i="1"/>
  <c r="S113" i="1" s="1"/>
  <c r="S112" i="1"/>
  <c r="N112" i="1"/>
  <c r="S111" i="1"/>
  <c r="N111" i="1"/>
  <c r="N110" i="1"/>
  <c r="S110" i="1" s="1"/>
  <c r="S109" i="1"/>
  <c r="N109" i="1"/>
  <c r="S108" i="1"/>
  <c r="N108" i="1"/>
  <c r="N106" i="1"/>
  <c r="S106" i="1" s="1"/>
  <c r="S105" i="1"/>
  <c r="N105" i="1"/>
  <c r="S104" i="1"/>
  <c r="N104" i="1"/>
  <c r="N103" i="1"/>
  <c r="S103" i="1" s="1"/>
  <c r="S102" i="1"/>
  <c r="N102" i="1"/>
  <c r="S101" i="1"/>
  <c r="N101" i="1"/>
  <c r="N100" i="1"/>
  <c r="S100" i="1" s="1"/>
  <c r="S99" i="1"/>
  <c r="N99" i="1"/>
  <c r="S97" i="1"/>
  <c r="N97" i="1"/>
  <c r="N96" i="1"/>
  <c r="S96" i="1" s="1"/>
  <c r="S95" i="1"/>
  <c r="N95" i="1"/>
  <c r="S94" i="1"/>
  <c r="N94" i="1"/>
  <c r="N93" i="1"/>
  <c r="S93" i="1" s="1"/>
  <c r="S92" i="1"/>
  <c r="N92" i="1"/>
  <c r="S91" i="1"/>
  <c r="N91" i="1"/>
  <c r="N90" i="1"/>
  <c r="S90" i="1" s="1"/>
  <c r="S89" i="1"/>
  <c r="N89" i="1"/>
  <c r="S88" i="1"/>
  <c r="N88" i="1"/>
  <c r="N87" i="1"/>
  <c r="S87" i="1" s="1"/>
  <c r="S86" i="1"/>
  <c r="N86" i="1"/>
  <c r="S85" i="1"/>
  <c r="N85" i="1"/>
  <c r="N84" i="1"/>
  <c r="S84" i="1" s="1"/>
  <c r="S83" i="1"/>
  <c r="N83" i="1"/>
  <c r="S82" i="1"/>
  <c r="N82" i="1"/>
  <c r="N81" i="1"/>
  <c r="S81" i="1" s="1"/>
  <c r="S80" i="1"/>
  <c r="N80" i="1"/>
  <c r="S79" i="1"/>
  <c r="N79" i="1"/>
  <c r="N78" i="1"/>
  <c r="S78" i="1" s="1"/>
  <c r="S77" i="1"/>
  <c r="N77" i="1"/>
  <c r="S76" i="1"/>
  <c r="N76" i="1"/>
  <c r="N75" i="1"/>
  <c r="S75" i="1" s="1"/>
  <c r="S74" i="1"/>
  <c r="N74" i="1"/>
  <c r="S73" i="1"/>
  <c r="N73" i="1"/>
  <c r="N72" i="1"/>
  <c r="S72" i="1" s="1"/>
  <c r="S71" i="1"/>
  <c r="N71" i="1"/>
  <c r="S70" i="1"/>
  <c r="N70" i="1"/>
  <c r="N69" i="1"/>
  <c r="S69" i="1" s="1"/>
  <c r="S68" i="1"/>
  <c r="N68" i="1"/>
  <c r="S67" i="1"/>
  <c r="N67" i="1"/>
  <c r="N66" i="1"/>
  <c r="S66" i="1" s="1"/>
  <c r="S65" i="1"/>
  <c r="N65" i="1"/>
  <c r="S64" i="1"/>
  <c r="N64" i="1"/>
  <c r="N63" i="1"/>
  <c r="S63" i="1" s="1"/>
  <c r="S62" i="1"/>
  <c r="N62" i="1"/>
  <c r="S61" i="1"/>
  <c r="N61" i="1"/>
  <c r="N60" i="1"/>
  <c r="S60" i="1" s="1"/>
  <c r="S59" i="1"/>
  <c r="N59" i="1"/>
  <c r="S58" i="1"/>
  <c r="N58" i="1"/>
  <c r="N56" i="1"/>
  <c r="S56" i="1" s="1"/>
  <c r="S55" i="1"/>
  <c r="N55" i="1"/>
  <c r="S54" i="1"/>
  <c r="N54" i="1"/>
  <c r="N53" i="1"/>
  <c r="S53" i="1" s="1"/>
  <c r="S52" i="1"/>
  <c r="N52" i="1"/>
  <c r="S51" i="1"/>
  <c r="N51" i="1"/>
  <c r="N50" i="1"/>
  <c r="S50" i="1" s="1"/>
  <c r="S48" i="1"/>
  <c r="N48" i="1"/>
  <c r="S46" i="1"/>
  <c r="N46" i="1"/>
  <c r="N45" i="1"/>
  <c r="S45" i="1" s="1"/>
  <c r="S44" i="1"/>
  <c r="N44" i="1"/>
  <c r="S43" i="1"/>
  <c r="N43" i="1"/>
  <c r="N42" i="1"/>
  <c r="S42" i="1" s="1"/>
  <c r="S40" i="1"/>
  <c r="N40" i="1"/>
  <c r="S39" i="1"/>
  <c r="N39" i="1"/>
  <c r="N38" i="1"/>
  <c r="S38" i="1" s="1"/>
  <c r="S37" i="1"/>
  <c r="N37" i="1"/>
  <c r="S36" i="1"/>
  <c r="N36" i="1"/>
  <c r="N35" i="1"/>
  <c r="S35" i="1" s="1"/>
  <c r="S34" i="1"/>
  <c r="N34" i="1"/>
  <c r="S33" i="1"/>
  <c r="N33" i="1"/>
  <c r="N32" i="1"/>
  <c r="S32" i="1" s="1"/>
  <c r="S31" i="1"/>
  <c r="N31" i="1"/>
  <c r="S30" i="1"/>
  <c r="N30" i="1"/>
  <c r="N29" i="1"/>
  <c r="S29" i="1" s="1"/>
  <c r="S28" i="1"/>
  <c r="N28" i="1"/>
  <c r="S26" i="1"/>
  <c r="N26" i="1"/>
  <c r="N25" i="1"/>
  <c r="S25" i="1" s="1"/>
  <c r="S23" i="1"/>
  <c r="N23" i="1"/>
  <c r="S22" i="1"/>
  <c r="N22" i="1"/>
  <c r="N21" i="1"/>
  <c r="S21" i="1" s="1"/>
  <c r="S20" i="1"/>
  <c r="N20" i="1"/>
  <c r="S19" i="1"/>
  <c r="N19" i="1"/>
  <c r="N18" i="1"/>
  <c r="S18" i="1" s="1"/>
  <c r="S17" i="1"/>
  <c r="N17" i="1"/>
  <c r="S16" i="1"/>
  <c r="N16" i="1"/>
  <c r="N15" i="1"/>
  <c r="S15" i="1" s="1"/>
  <c r="S14" i="1"/>
  <c r="N14" i="1"/>
  <c r="S13" i="1"/>
  <c r="N13" i="1"/>
  <c r="N12" i="1"/>
  <c r="S12" i="1" s="1"/>
</calcChain>
</file>

<file path=xl/sharedStrings.xml><?xml version="1.0" encoding="utf-8"?>
<sst xmlns="http://schemas.openxmlformats.org/spreadsheetml/2006/main" count="911" uniqueCount="507">
  <si>
    <t>H. AYUNTAMIENTO DE CUAUHTEMOC, ZAC.</t>
  </si>
  <si>
    <t>PLANTILLA DE PERSONAL ADMINISTRACIÓN 2013 -2016</t>
  </si>
  <si>
    <t xml:space="preserve">                          REPORTE DE CATEGORIAS Y PLAZAS CORRESPONDIENTE</t>
  </si>
  <si>
    <t xml:space="preserve">                      DEL 2015</t>
  </si>
  <si>
    <t>(A)</t>
  </si>
  <si>
    <t>(B)</t>
  </si>
  <si>
    <t>(1)</t>
  </si>
  <si>
    <t>(2)</t>
  </si>
  <si>
    <t>(3)</t>
  </si>
  <si>
    <t>(4)</t>
  </si>
  <si>
    <t>-----------------------(5) -------------------</t>
  </si>
  <si>
    <t>-------------- (6) -------------</t>
  </si>
  <si>
    <t>(7)</t>
  </si>
  <si>
    <t>(8)</t>
  </si>
  <si>
    <t>(9)</t>
  </si>
  <si>
    <t>(10)</t>
  </si>
  <si>
    <t>(11)</t>
  </si>
  <si>
    <t>No.</t>
  </si>
  <si>
    <t>No. SS</t>
  </si>
  <si>
    <t>R.F.C.</t>
  </si>
  <si>
    <t xml:space="preserve">           N  O  M  B  R  E </t>
  </si>
  <si>
    <t>CARGO</t>
  </si>
  <si>
    <t>CATEGORÍA</t>
  </si>
  <si>
    <t>BASE</t>
  </si>
  <si>
    <t>CONFIANZA</t>
  </si>
  <si>
    <t>EVENTUAL</t>
  </si>
  <si>
    <t>COMI-SIONADO</t>
  </si>
  <si>
    <t xml:space="preserve">SUELDO </t>
  </si>
  <si>
    <t>COMPENSACIÓN / COMISIÓN</t>
  </si>
  <si>
    <t>PERCEPCIÓN POR COMISIÓN</t>
  </si>
  <si>
    <t>OTRAS PERCEPCIONES</t>
  </si>
  <si>
    <t>TOTAL PERC.</t>
  </si>
  <si>
    <t>SEMANAL</t>
  </si>
  <si>
    <t>QUINCENAL</t>
  </si>
  <si>
    <t>MENSUAL</t>
  </si>
  <si>
    <t>H. AYUNTAMIENTO</t>
  </si>
  <si>
    <t>ZASA760220AZ1</t>
  </si>
  <si>
    <t>ZAMARRIPA SANDOVAL ADOLFO ALBERTO</t>
  </si>
  <si>
    <t>PRESIDENTE</t>
  </si>
  <si>
    <t>X</t>
  </si>
  <si>
    <t>RIRI720912775</t>
  </si>
  <si>
    <t>RIVAS RIVAS MARIA INEZ</t>
  </si>
  <si>
    <t>SÍNDICO</t>
  </si>
  <si>
    <t>GOGA811110289</t>
  </si>
  <si>
    <t>GARCIA GONZALEZ ALFREDO</t>
  </si>
  <si>
    <t>REGIDOR</t>
  </si>
  <si>
    <t>HEVR711212RL4</t>
  </si>
  <si>
    <t>VELAZQUEZ HERRERA MARIA DEL REFUGIO</t>
  </si>
  <si>
    <t>SIN RFC</t>
  </si>
  <si>
    <t>DIOSDADO AGUILAR RAMON</t>
  </si>
  <si>
    <t>EUCD7705162H0</t>
  </si>
  <si>
    <t>ESQUIVEL DE LA CRUZ DORA MARIA</t>
  </si>
  <si>
    <t>RERL7104039B4</t>
  </si>
  <si>
    <t>REYES RIVAS LUIS</t>
  </si>
  <si>
    <t>REYES ALVAREZ JUANA MARIA</t>
  </si>
  <si>
    <t>EIHA610103AX6</t>
  </si>
  <si>
    <t>ELIAS HERRERA ADRIAN</t>
  </si>
  <si>
    <t>GUHS910621V39</t>
  </si>
  <si>
    <t>GUZMAN HERRERA SANDRA</t>
  </si>
  <si>
    <t>GAGI640823GK8</t>
  </si>
  <si>
    <t>GARCIA GUTIERREZ JUAN ANGEL</t>
  </si>
  <si>
    <t>AOBM6309206Z9</t>
  </si>
  <si>
    <t>ACOSTA BASURTO MARICELA</t>
  </si>
  <si>
    <t>PRESIDENCIA</t>
  </si>
  <si>
    <t>AIJB680413GD4</t>
  </si>
  <si>
    <t>DE AVILA JIMENEZ BENJAMIN</t>
  </si>
  <si>
    <t>COORDINADOR GENERAL</t>
  </si>
  <si>
    <t>TACL6606072P2</t>
  </si>
  <si>
    <t>TAPIA CALVILLO LETICIA</t>
  </si>
  <si>
    <t>SECRETARIA</t>
  </si>
  <si>
    <t>SECRETARIA GRAL DE GOBIERNO</t>
  </si>
  <si>
    <t>ARCOS RUIZ FRANCISCO JAVIER</t>
  </si>
  <si>
    <t>SECRETARIO DE GOBIERNO</t>
  </si>
  <si>
    <t>03482600512</t>
  </si>
  <si>
    <t>ROCM600306E52</t>
  </si>
  <si>
    <t>RODRIGUEZ CARREON JOSE MANUEL</t>
  </si>
  <si>
    <t>OFICIAL DE REGISTRO CIVIL</t>
  </si>
  <si>
    <t>34907407646</t>
  </si>
  <si>
    <t>GOMC7408136X6</t>
  </si>
  <si>
    <t>GONZALEZ MACIAS CLARA</t>
  </si>
  <si>
    <t>ROAL790906IM3</t>
  </si>
  <si>
    <t>ROMAN ALVAREZ LAURA PATRICIA</t>
  </si>
  <si>
    <t>RUOJ860704JF8</t>
  </si>
  <si>
    <t>RUIZ ORTEGA JUAN LEONARDO</t>
  </si>
  <si>
    <t>UNIDAD ENLACE CEAIP</t>
  </si>
  <si>
    <t>MARN850925J45</t>
  </si>
  <si>
    <t>MARTINEZ RAMIREZ NANCY</t>
  </si>
  <si>
    <t>REGJ730315US9</t>
  </si>
  <si>
    <t>RENTERIA GARCIA JOSEFINA</t>
  </si>
  <si>
    <t>BIBLIOTECARIA</t>
  </si>
  <si>
    <t>EURA871127HJ2</t>
  </si>
  <si>
    <t>ESQUIVEL RODRIGUEZ ARMANDO</t>
  </si>
  <si>
    <t>ENC. DE DEPORTES</t>
  </si>
  <si>
    <t>AARE881203675</t>
  </si>
  <si>
    <t>ALVAREZ RODRIGUEZ ESMERALDA</t>
  </si>
  <si>
    <t>74106700197</t>
  </si>
  <si>
    <t>AAGL671214ST2</t>
  </si>
  <si>
    <t>ALVAREZ GUZMAN LETICIA</t>
  </si>
  <si>
    <t>34099005240</t>
  </si>
  <si>
    <t>HEGS900822EXA</t>
  </si>
  <si>
    <t>HERRERA GARCIA SANDRA</t>
  </si>
  <si>
    <t>GUSC9005184S6</t>
  </si>
  <si>
    <t>GUARDADO SALDIVAR CLAUDIA CRISTINA</t>
  </si>
  <si>
    <t>RIBO150205</t>
  </si>
  <si>
    <t>RIVAS BAÑUELOS OCTAVIO</t>
  </si>
  <si>
    <t>JUEZ COMUNITARIO</t>
  </si>
  <si>
    <t>TESORERIA</t>
  </si>
  <si>
    <t>COLJ8205034Y0</t>
  </si>
  <si>
    <t>CONTRERAS LOPEZ JUAN PABLO</t>
  </si>
  <si>
    <t>TESORERO</t>
  </si>
  <si>
    <t>DELGARO RODRIGUEZ XOCHIL YAZMIN</t>
  </si>
  <si>
    <t>AUXILIAR</t>
  </si>
  <si>
    <t>51026700669</t>
  </si>
  <si>
    <t>LOGC670526622</t>
  </si>
  <si>
    <t>LOPEZ GUZMAN CAROLINA</t>
  </si>
  <si>
    <t>34048410251</t>
  </si>
  <si>
    <t>GAHA840625KJ8</t>
  </si>
  <si>
    <t>GARCIA HERRERA ADRIANA</t>
  </si>
  <si>
    <t>34109004829</t>
  </si>
  <si>
    <t>AAS9002251Y7</t>
  </si>
  <si>
    <t xml:space="preserve">SAUCEDO ALVAREZ SANJUANA </t>
  </si>
  <si>
    <t>CONTRALORIA</t>
  </si>
  <si>
    <t>CAAA800606I93</t>
  </si>
  <si>
    <t>CARREON ACOSTA ANA BERTHA</t>
  </si>
  <si>
    <t>CONTRALORA</t>
  </si>
  <si>
    <t xml:space="preserve">DESARROLLO ECONOMICO Y SOCIAL </t>
  </si>
  <si>
    <t> ROSA790204EH9</t>
  </si>
  <si>
    <t>ROMO SEGOVIA ALVARO</t>
  </si>
  <si>
    <t>DIRECTOR</t>
  </si>
  <si>
    <t>11977830535</t>
  </si>
  <si>
    <t>RILC780218EK4</t>
  </si>
  <si>
    <t>RIVAS LOPEZ CLAUDIO JAVIER</t>
  </si>
  <si>
    <t>AUXULIAR</t>
  </si>
  <si>
    <t>34936200715</t>
  </si>
  <si>
    <t>GAMR621006JH3</t>
  </si>
  <si>
    <t>GAYTAN MASCORRO RODRIGO</t>
  </si>
  <si>
    <t>CHOFER</t>
  </si>
  <si>
    <t>03489732686</t>
  </si>
  <si>
    <t>HURR731001P74</t>
  </si>
  <si>
    <t>HUITRON RANGEL ROBERTO</t>
  </si>
  <si>
    <t>MANG520216T28</t>
  </si>
  <si>
    <t>MARTINEZ NUÑEZ JOSE GUADALUPE</t>
  </si>
  <si>
    <t>ENC.  DE SEDAGRO</t>
  </si>
  <si>
    <t>HERNANDEZ PIZAÑA ANA JAZMIN</t>
  </si>
  <si>
    <t>AORA730528UL1</t>
  </si>
  <si>
    <t>ARROYO RAMIREZ JOSE ANTONIO</t>
  </si>
  <si>
    <t>ENC. DE PROYECTOS PRODUCTIVOS</t>
  </si>
  <si>
    <t>OBRAS Y SERVICIOS PUBLICOS</t>
  </si>
  <si>
    <t>SAENZ MANDOZA SERGIO</t>
  </si>
  <si>
    <t>05181520056</t>
  </si>
  <si>
    <t>GAPS930923TJ8</t>
  </si>
  <si>
    <t>GARCIA PIZAÑA JOSE SALVADOR</t>
  </si>
  <si>
    <t>PEON</t>
  </si>
  <si>
    <t>51927615446</t>
  </si>
  <si>
    <t>RORB760924I39</t>
  </si>
  <si>
    <t>ROBLES RIVAS BRAULIO</t>
  </si>
  <si>
    <t>DIRC571123ET5</t>
  </si>
  <si>
    <t>DIAZ RODRIGUEZ CLEMENTE</t>
  </si>
  <si>
    <t>24926525114</t>
  </si>
  <si>
    <t>DEMD650804134</t>
  </si>
  <si>
    <t>DELGADO MACIAS DOMINGO</t>
  </si>
  <si>
    <t>ELECTRICISTA</t>
  </si>
  <si>
    <t>CAAE660908U74</t>
  </si>
  <si>
    <t>CAPUCHINO ACOSTA ERNESTO</t>
  </si>
  <si>
    <t xml:space="preserve"> CAEH750620182</t>
  </si>
  <si>
    <t>CHAVEZ ELIAS HECTOR</t>
  </si>
  <si>
    <t>RERH7810066R1</t>
  </si>
  <si>
    <t>REYES RAMIREZ HERIBERTO</t>
  </si>
  <si>
    <t>34886603967</t>
  </si>
  <si>
    <t>GAMJ660209PM2</t>
  </si>
  <si>
    <t>GAYTAN MASCORRO JAVIER</t>
  </si>
  <si>
    <t>ZUÑIGA HERRERA JOSE LUIS</t>
  </si>
  <si>
    <t>05180560563</t>
  </si>
  <si>
    <t xml:space="preserve">GUTM560606GZ5
</t>
  </si>
  <si>
    <t>GUTIERREZ TORRES JOSE MANUEL</t>
  </si>
  <si>
    <t>RAPM6307298U1</t>
  </si>
  <si>
    <t>RAMIRES PRADO JOSE MANUEL</t>
  </si>
  <si>
    <t>51886504896</t>
  </si>
  <si>
    <t>REYES ESPARZA JOSE MANUEL</t>
  </si>
  <si>
    <t>ALBAÑIL</t>
  </si>
  <si>
    <t>EADJ890208S38</t>
  </si>
  <si>
    <t>ESPARZA DIAZ JUAN CARLOS</t>
  </si>
  <si>
    <t>EAHJ900830L21</t>
  </si>
  <si>
    <t>ESPARZA HERRERA JUAN DIEGO</t>
  </si>
  <si>
    <t>RECOLECTOR DE BASURA</t>
  </si>
  <si>
    <t>51136900241</t>
  </si>
  <si>
    <t>MAHJ690705QL6</t>
  </si>
  <si>
    <t>MARTINEZ HERNANDEZ JUAN JOSE</t>
  </si>
  <si>
    <t>TOGL8502033J6</t>
  </si>
  <si>
    <t>TORRES GONZALEZ LIZBETH</t>
  </si>
  <si>
    <t>34966300559</t>
  </si>
  <si>
    <t>EUAM4906164E3</t>
  </si>
  <si>
    <t>GUARDADO DIAZ MANUEL</t>
  </si>
  <si>
    <t>34927616176</t>
  </si>
  <si>
    <t>DELM760904DK8</t>
  </si>
  <si>
    <t>DELGADO LOPEZ MARCIANO</t>
  </si>
  <si>
    <t>DE LA RIVA GARCIA MIGUEL</t>
  </si>
  <si>
    <t>VELADOR</t>
  </si>
  <si>
    <t>51826508833</t>
  </si>
  <si>
    <t>SASO6411185F7</t>
  </si>
  <si>
    <t>SAUCEDO SANCHEZ OSCAR GUSTAVO</t>
  </si>
  <si>
    <t>LOVS760610JS3</t>
  </si>
  <si>
    <t>LOPEZ VALERO SALVADOR</t>
  </si>
  <si>
    <t>GAGT6410153C2</t>
  </si>
  <si>
    <t>GARCIA GONZALEZ TERESO</t>
  </si>
  <si>
    <t>11705017520</t>
  </si>
  <si>
    <t>HEDF501017EB5</t>
  </si>
  <si>
    <t>HERNANDEZ DELGADO FRANCISCO</t>
  </si>
  <si>
    <t>34993300069</t>
  </si>
  <si>
    <t xml:space="preserve">AOCJ3311087Q1
</t>
  </si>
  <si>
    <t>ACOSTA CARMONA J. CRUZ</t>
  </si>
  <si>
    <t>JARDINERO</t>
  </si>
  <si>
    <t>SARA710806EE4</t>
  </si>
  <si>
    <t>SANCHEZ RAMIREZ ANTONIO</t>
  </si>
  <si>
    <t>RERS831029DC0</t>
  </si>
  <si>
    <t>REYES RAMIRES SERGIO</t>
  </si>
  <si>
    <t>REGR901126RR9</t>
  </si>
  <si>
    <t>REYES GUAJARDO ROLANDO</t>
  </si>
  <si>
    <t>AARB470225UY3</t>
  </si>
  <si>
    <t>ALVAREZ REVILLA BALTAZAR</t>
  </si>
  <si>
    <t>FONTANERO</t>
  </si>
  <si>
    <t>34115100157</t>
  </si>
  <si>
    <t>HEEB510428750</t>
  </si>
  <si>
    <t>HERRERA ESQUIVEL BONIFACIO</t>
  </si>
  <si>
    <t>REHA640104GP7</t>
  </si>
  <si>
    <t>REYES HERRERA ALEJO</t>
  </si>
  <si>
    <t>RAPR780313KL6</t>
  </si>
  <si>
    <t>RAMIRES PRADO RODRIGO</t>
  </si>
  <si>
    <t>RORN790417UQA</t>
  </si>
  <si>
    <t>ROBLES RIVAS NOEL</t>
  </si>
  <si>
    <t>51887004094</t>
  </si>
  <si>
    <t>VIGS700103ET6</t>
  </si>
  <si>
    <t>VILLEGAS GONZALEZ SALVADOR</t>
  </si>
  <si>
    <t>33886942037</t>
  </si>
  <si>
    <t>GOCG690708BL3</t>
  </si>
  <si>
    <t>GONZALEZ CASTRO GUSTAVO</t>
  </si>
  <si>
    <t>HERRERA REYES FRANCISCO JAVIER</t>
  </si>
  <si>
    <t>CATJ5801199G1</t>
  </si>
  <si>
    <t>CAPUCHINO TORRES JAVIER</t>
  </si>
  <si>
    <t>REGS880228Q4A</t>
  </si>
  <si>
    <t>REYES GARCIA SERGIO ALEJANDRO</t>
  </si>
  <si>
    <t>MARTINEZ MARTINEZ JUAN</t>
  </si>
  <si>
    <t xml:space="preserve">PADILLA ELIAS JOSE LUIS </t>
  </si>
  <si>
    <t>SEGURIDAD PUBLICA</t>
  </si>
  <si>
    <t>LOGJ79083021A</t>
  </si>
  <si>
    <t>LOPEZ GARCIA JUAN ANTONIO</t>
  </si>
  <si>
    <t xml:space="preserve">HETI531212GP0
</t>
  </si>
  <si>
    <t>HERNANDEZ TORRES IGNACIA</t>
  </si>
  <si>
    <t>HEGA781102T26</t>
  </si>
  <si>
    <t>HERNANDEZ GONZALEZ ARCELIA</t>
  </si>
  <si>
    <t>POLICIA</t>
  </si>
  <si>
    <t>34977804235</t>
  </si>
  <si>
    <t>GARL780101HM0</t>
  </si>
  <si>
    <t xml:space="preserve">GARCIA DE LA RIVA LUIS ANTONIO </t>
  </si>
  <si>
    <t>54815414351</t>
  </si>
  <si>
    <t>AOEP5512211K7</t>
  </si>
  <si>
    <t>ACOSTA ESPARZA PABLO</t>
  </si>
  <si>
    <t>51887212663</t>
  </si>
  <si>
    <t xml:space="preserve">LOGR721121V36
</t>
  </si>
  <si>
    <t xml:space="preserve">LOPEZ GARCIA RAFAEL </t>
  </si>
  <si>
    <t>EALS731008DJ8</t>
  </si>
  <si>
    <t>ESTRADA LUEVANO SARA LUCIA</t>
  </si>
  <si>
    <t>LOPEZ GONZALEZ LORENZO</t>
  </si>
  <si>
    <t>DIF MUNICIPAL</t>
  </si>
  <si>
    <t>SOGM910219R50</t>
  </si>
  <si>
    <t>SOTO GONZALEZ MARIBEL</t>
  </si>
  <si>
    <t>DIRECTORA</t>
  </si>
  <si>
    <t>HEGL901121SN7</t>
  </si>
  <si>
    <t>HERRERA GAYTAN LAURA YESENIA</t>
  </si>
  <si>
    <t xml:space="preserve">ENCARGADA DE CEISD </t>
  </si>
  <si>
    <t>34917106022</t>
  </si>
  <si>
    <t>RERH710322J2A</t>
  </si>
  <si>
    <t>REYES RIVAS HECTOR</t>
  </si>
  <si>
    <t xml:space="preserve">JURIDICO </t>
  </si>
  <si>
    <t>DIHB761227H95</t>
  </si>
  <si>
    <t>DIAZ HERNANDEZ BERTHA</t>
  </si>
  <si>
    <t>INTENDENTE ISSSTE</t>
  </si>
  <si>
    <t>DELB940709HW4</t>
  </si>
  <si>
    <t>DELGADILLO DE LEON BLANCA HILDA</t>
  </si>
  <si>
    <t>34128704458</t>
  </si>
  <si>
    <t>MOAG870124BV9</t>
  </si>
  <si>
    <t>MORALES AVILA GILBERTO FRANCISCO</t>
  </si>
  <si>
    <t xml:space="preserve">ENCARGADO DE ALIMENTACION </t>
  </si>
  <si>
    <t>NOCI7309043A3</t>
  </si>
  <si>
    <t>NORIEGA CARVAJAL IRMA</t>
  </si>
  <si>
    <t>ENCARGADO DE INSEN</t>
  </si>
  <si>
    <t>AAES650603R55</t>
  </si>
  <si>
    <t>ARAIZA ESPARZA MARIA DEL SOCORRO</t>
  </si>
  <si>
    <t>ASISTENTE DEL IMSS</t>
  </si>
  <si>
    <t>EARS910628L89</t>
  </si>
  <si>
    <t>ESPARZA ESPARZA MARIA DEL SOCORRO</t>
  </si>
  <si>
    <t>ENCARGADA DE INMUZA</t>
  </si>
  <si>
    <t>BERNAL MENDEZ RENE</t>
  </si>
  <si>
    <t>ASESOR DEL DIF MUNICIPAL</t>
  </si>
  <si>
    <t>SARM56053159A</t>
  </si>
  <si>
    <t>SANCHEZ RODRIGUEZ JOSE MANUEL</t>
  </si>
  <si>
    <t>MAESTRO DE MARIACHI Y RONDALLA</t>
  </si>
  <si>
    <t>GOCJ660101GQ1</t>
  </si>
  <si>
    <t>GONZALEZ CARREON MARIA DE JESUS</t>
  </si>
  <si>
    <t>COCINERA</t>
  </si>
  <si>
    <t>DE LA RIVA VAZQUEZ SAN JUANA</t>
  </si>
  <si>
    <t>TERAPEUTA</t>
  </si>
  <si>
    <t>SARA510527A43</t>
  </si>
  <si>
    <t>SAUCEDO ROBLES MARIA ANTONIA</t>
  </si>
  <si>
    <t>INTENDENTE DIF</t>
  </si>
  <si>
    <t>51998301314</t>
  </si>
  <si>
    <t>MOGM830628891</t>
  </si>
  <si>
    <t>MONTES GARCIA MAGDALENO</t>
  </si>
  <si>
    <t>OFICIALIA MUNICIPAL</t>
  </si>
  <si>
    <t>34866602070</t>
  </si>
  <si>
    <t>AOGR660414IE7</t>
  </si>
  <si>
    <t>ACOSTA GUTIERREZ RAQUEL</t>
  </si>
  <si>
    <t>EAED771206U30</t>
  </si>
  <si>
    <t>ESPARZA ESPARZA DAVID</t>
  </si>
  <si>
    <t>OFICIAL MAYOR</t>
  </si>
  <si>
    <t>REHR520712IVA</t>
  </si>
  <si>
    <t>REYNA HERRERA RUFINO</t>
  </si>
  <si>
    <t>MUÑOZ DELGADO ALBERTO</t>
  </si>
  <si>
    <t>SAEA520821HU3</t>
  </si>
  <si>
    <t>SAUCEDO ESPARZA ANASTACIO</t>
  </si>
  <si>
    <t>ESQUIVEL ARAIZA MANUEL</t>
  </si>
  <si>
    <t>VELADOR DE UNIDAD DEPORTIVA</t>
  </si>
  <si>
    <t>GAHS591009B54</t>
  </si>
  <si>
    <t>GAYTAN HUITRON SALVADOR</t>
  </si>
  <si>
    <t>CARTERO</t>
  </si>
  <si>
    <t>RICE680313IU1</t>
  </si>
  <si>
    <t>DE LA RIVA CARREON ESTHELA</t>
  </si>
  <si>
    <t>INTENDENTE</t>
  </si>
  <si>
    <t>EAZE690913U21</t>
  </si>
  <si>
    <t>ESPARZA ZAMORA ESTHELA</t>
  </si>
  <si>
    <t>GUTIERREZ TORRES MARIA LETICIA</t>
  </si>
  <si>
    <t>VALERO GONZALEZ ANTONIO</t>
  </si>
  <si>
    <t>AYUDANTE GENERAL</t>
  </si>
  <si>
    <t>NUÑEZ GAYTAN BRUNA</t>
  </si>
  <si>
    <t>GAEE680313NP6</t>
  </si>
  <si>
    <t>GARCIA ELIAS ELEAZAR</t>
  </si>
  <si>
    <t>EOAF551004FQ8</t>
  </si>
  <si>
    <t>ESCOBEDO ACOSTA FRANCISCO</t>
  </si>
  <si>
    <t xml:space="preserve">OASJ570823A51
</t>
  </si>
  <si>
    <t>OVALLE SANTANA JUANA MARIA</t>
  </si>
  <si>
    <t>EAGJ390108LV3</t>
  </si>
  <si>
    <t>ESPARZA GUERRERO JULIAN</t>
  </si>
  <si>
    <t>RERG751214UD3</t>
  </si>
  <si>
    <t>REYES RIVAS MARIA GUADALUPE</t>
  </si>
  <si>
    <t xml:space="preserve">ROMM551023283
</t>
  </si>
  <si>
    <t>RODRIGUEZ MASCORRO MIGUEL ANGEL</t>
  </si>
  <si>
    <t>MORN6102261LA</t>
  </si>
  <si>
    <t>MORALES RODRIGUEZ NESTOR</t>
  </si>
  <si>
    <t>GALR460924I79</t>
  </si>
  <si>
    <t>GARCIA LOPEZ RAFAEL</t>
  </si>
  <si>
    <t>MUGI590705RP2</t>
  </si>
  <si>
    <t>MURILLO GONZALEZ IGNACIO</t>
  </si>
  <si>
    <t>GAGO780414TQ8</t>
  </si>
  <si>
    <t>GARCIA GUZMAN OLGA LIDIA</t>
  </si>
  <si>
    <t>GUMA900815MH1</t>
  </si>
  <si>
    <t>GUTIERREZ MARTINEZ MARIA ASUNCION</t>
  </si>
  <si>
    <t>ROHY700831J41</t>
  </si>
  <si>
    <t>RODRIGUEZ HERNANDEZ YOLANDA</t>
  </si>
  <si>
    <t>04987781053</t>
  </si>
  <si>
    <t>MORJ770811GH0</t>
  </si>
  <si>
    <t>MORALES RODRIGUEZ J. JESUS</t>
  </si>
  <si>
    <t xml:space="preserve">NOTIFICADOR </t>
  </si>
  <si>
    <t>PAEJ820427269</t>
  </si>
  <si>
    <t>PADILLA ELAIS JUAN</t>
  </si>
  <si>
    <t>PIZAÑA SAUCEDO ROCIO ESMERALDA</t>
  </si>
  <si>
    <t>EAGC740815U34</t>
  </si>
  <si>
    <t>ESPARZA GUERRERO MARIA CONCEPCION</t>
  </si>
  <si>
    <t>PEES7206174CA</t>
  </si>
  <si>
    <t>MC PHERSON ESCALERA SERGIO DANIEL</t>
  </si>
  <si>
    <t>GACF8610022G9</t>
  </si>
  <si>
    <t>CHAVEZ GARCIA FABIOLA</t>
  </si>
  <si>
    <t>AUXILIAR  TERAPEUTA</t>
  </si>
  <si>
    <t>EAGJ851024H80</t>
  </si>
  <si>
    <t>ESCALERA GONZALEZ JUAN CARLOS</t>
  </si>
  <si>
    <t>PADILLA ELIAS LETICIA</t>
  </si>
  <si>
    <t xml:space="preserve">JOSEFINA LOPEZ AGUILAR </t>
  </si>
  <si>
    <t>INTENDENTE DE ESCUELA</t>
  </si>
  <si>
    <t>MARIA TERESA PACHECO MURO</t>
  </si>
  <si>
    <t>OLGA AGUILAR CHAVEZ</t>
  </si>
  <si>
    <t>MANUEL AGUILAR ESCALERA</t>
  </si>
  <si>
    <t>ESTHELA FLORES MARTINEZ</t>
  </si>
  <si>
    <t>INTENDENTE IMSS</t>
  </si>
  <si>
    <t>FERNADA ORTIZ PUENTES</t>
  </si>
  <si>
    <t>ASISTENTE DE SALUD</t>
  </si>
  <si>
    <t>HERLINDA PUENTES MARES</t>
  </si>
  <si>
    <t xml:space="preserve">INTENDENTE </t>
  </si>
  <si>
    <t>VICTOR ALFONSO URRUTIA LOPEZ</t>
  </si>
  <si>
    <t>INTENDENTE EN JARDIN DE NIÑOS</t>
  </si>
  <si>
    <t>JOSE DEMETRIO BASURTO LOPEZ</t>
  </si>
  <si>
    <t>INTENDENTE DE LA COMUNIDAD DE RANCHO NUEVO</t>
  </si>
  <si>
    <t>MARIA DE JESUS ALMANZA URRUTIA</t>
  </si>
  <si>
    <t>PETRA MARES CORDERO</t>
  </si>
  <si>
    <t>INTENDEBTE DE LA COMUNIDAD DE RANCHO NUEVO</t>
  </si>
  <si>
    <t>IGNACIO MARTINEZ DE SANTIAGO</t>
  </si>
  <si>
    <t>ALBERTO ZAMBRANO RODRIGUEZ</t>
  </si>
  <si>
    <t>EMILIO SANTANA RAMIRES</t>
  </si>
  <si>
    <t>IRENE SANTANA RODRIGUEZ</t>
  </si>
  <si>
    <t>INTENDENTE EN EL JARDIN DE LA COMUNIDAD DE PIEDRA GORDA</t>
  </si>
  <si>
    <t>SUSANA SANTANA MORALES</t>
  </si>
  <si>
    <t>INTENDENTE EL LA ESCUELA PRIMARIA ESTEBAN S. CASTORENA DE PIEDRA GORDA</t>
  </si>
  <si>
    <t>AGUEDA RODRIGUEZ NORIEGA</t>
  </si>
  <si>
    <t>INTENDENTE EN EL JARDIN DE NIÑOS DE PIEDRA GORDA</t>
  </si>
  <si>
    <t>ALICIA MARTINEZ GUARDADO</t>
  </si>
  <si>
    <t xml:space="preserve">AFANADORA DE LA CLINICA </t>
  </si>
  <si>
    <t>YOLANDA ESQUIVEL ZAMBRANO</t>
  </si>
  <si>
    <t>BIBLIOTECARIA DE LA COMUNIDAD DE PIEDRA GORDA</t>
  </si>
  <si>
    <t>EFRAIN NORIEGA RUIZ</t>
  </si>
  <si>
    <t xml:space="preserve">ENCARGADO DEL OJO DE AGUA DE PIEDRA GORDA </t>
  </si>
  <si>
    <t>DELFINA FLORES ZAMORA</t>
  </si>
  <si>
    <t>AUXILIAR DE SALUD DE PIEDRA GORDA</t>
  </si>
  <si>
    <t>ROSA ESPARZA ALVAREZ</t>
  </si>
  <si>
    <t>MARIA GUADALUPE GONZALEZ GALLEGOS</t>
  </si>
  <si>
    <t>AFANADORA TELESECUNDARIA</t>
  </si>
  <si>
    <t>ANAHI DE AVILA DELGADO</t>
  </si>
  <si>
    <t>AFANADORA DE PRIMARIA</t>
  </si>
  <si>
    <t>ROSA ZAMBRANO REYES</t>
  </si>
  <si>
    <t>AFANADORA JARDIN PRINCIPAL</t>
  </si>
  <si>
    <t>ROSA MARIA SANTANA RODRIGUEZ</t>
  </si>
  <si>
    <t>AFANADORA JERDIN DE NIÑOS</t>
  </si>
  <si>
    <t xml:space="preserve">PEDRO AHUMADA MONTELLANO </t>
  </si>
  <si>
    <t>DELEGADO DE BERRIOZABAL</t>
  </si>
  <si>
    <t>JUAN MORALES ZAMBRANO</t>
  </si>
  <si>
    <t>DELEGADO DE PIEDRA GORDA</t>
  </si>
  <si>
    <t>CESAR ALMANZA PACHECO</t>
  </si>
  <si>
    <t>DELEGADO DE RANCHO NUEVO</t>
  </si>
  <si>
    <t>MANUEL ESQUIVEL CASTRO</t>
  </si>
  <si>
    <t>DELEGADO DE SAN MIGUEL DE LA PRESA</t>
  </si>
  <si>
    <t>ANDRES REZA GARCIA</t>
  </si>
  <si>
    <t>DELEGADO DE RIO VERDE</t>
  </si>
  <si>
    <t>BELIA REYES HERRERA</t>
  </si>
  <si>
    <t>INTENDENTE DEL IMSS</t>
  </si>
  <si>
    <t>VERONICA LOPEZ GUZMAN</t>
  </si>
  <si>
    <t>INTENDENTE EN JARDIN DE NIÑOS COL. MORELOS</t>
  </si>
  <si>
    <t>MA. DEL CARMEN SAUCEDO RAMIRES</t>
  </si>
  <si>
    <t>J. ASENCION GUEVARA RANGEL</t>
  </si>
  <si>
    <t xml:space="preserve">MAESTRO DE DANZA </t>
  </si>
  <si>
    <t>GUSTAVO GONZALEZ CASTRO</t>
  </si>
  <si>
    <t>APOYO POR ENTRENADOR DE BOX</t>
  </si>
  <si>
    <t>ECHEVERRIA VILLOLOBOS CARMELA</t>
  </si>
  <si>
    <t xml:space="preserve">INTENDENTE EN LA COMUNIDAD DE PIEDRA GORDA </t>
  </si>
  <si>
    <t xml:space="preserve">KARINA SAGREDO ESQUIVEL </t>
  </si>
  <si>
    <t>MARIA CONCECCION NAVARRO MALDONADO</t>
  </si>
  <si>
    <t xml:space="preserve">MARINA SANTANA RODRIGUEZ </t>
  </si>
  <si>
    <t>MARICELA RAMIREZ MARTINEZ</t>
  </si>
  <si>
    <t>MARCO ANTONIO MARTINEZ RENTERIA</t>
  </si>
  <si>
    <t>MEDICO DEL DIF</t>
  </si>
  <si>
    <t>ALEJANDRINA MARTINEZ DUARTE</t>
  </si>
  <si>
    <t>MEDICO ADSCRITO A LA UNIDAD DE ATENCION MEDICA MUNICIPAL</t>
  </si>
  <si>
    <t>JUAN MANUEL CORDOVA ROBLES</t>
  </si>
  <si>
    <t xml:space="preserve">NOTIFICADOR DE AGUA POTABLE </t>
  </si>
  <si>
    <t>FRANCISCO GARCIA HERRERA</t>
  </si>
  <si>
    <t xml:space="preserve">POCERO EN LA COMUNIDAD DE RIO VERDE </t>
  </si>
  <si>
    <t xml:space="preserve">OLIVA RIVAS REYES </t>
  </si>
  <si>
    <t>PERSONA DE APOYO EN LA UNIDAD DE ECOLOGIA Y MEDIO AMBIENTE</t>
  </si>
  <si>
    <t>DOVIGILIO FLORES AGUILAR</t>
  </si>
  <si>
    <t>INTENDENTE JARDIN DE NIÑOS</t>
  </si>
  <si>
    <t>JOSE MARIA HERRERA REYES</t>
  </si>
  <si>
    <t>VELADOR DE ESC. BENITO JUAREZ</t>
  </si>
  <si>
    <t>PEDRO ARAIZA HERNANDEZ</t>
  </si>
  <si>
    <t>PERSONA DE APOYO EN PRESIDENCIA</t>
  </si>
  <si>
    <t>ROSA SANCHEZ ESPINO</t>
  </si>
  <si>
    <t>VICENTE HERRERA ESQUIVEL</t>
  </si>
  <si>
    <t>ENCARGADO JARDIN IRRIGACION</t>
  </si>
  <si>
    <t>IRENE SAUCEDO RIVAS</t>
  </si>
  <si>
    <t>INTENDENTE DEL ISSSTE</t>
  </si>
  <si>
    <t>MARTHA MARITZA ACEVEDO SOTO</t>
  </si>
  <si>
    <t>DENTISTA CENTRO DE SALUD</t>
  </si>
  <si>
    <t>CAROLINA SAUCEDO HERRERA</t>
  </si>
  <si>
    <t>ENFERMERA IMSS</t>
  </si>
  <si>
    <t>BERTHA VALENCIANO LOPEZ</t>
  </si>
  <si>
    <t>ENFERMERA CLINICA</t>
  </si>
  <si>
    <t xml:space="preserve">SARA MARTINEZ GONZALEZ </t>
  </si>
  <si>
    <t>ENFERMERA</t>
  </si>
  <si>
    <t>JORGE ALBERTO MENDEZ CASTRO</t>
  </si>
  <si>
    <t>ROSALVA GARCIA GARCIA</t>
  </si>
  <si>
    <t>PERSONAL DE PRIMEROS AUXILIOS EN CASA DE SALUD DE RIO VERDE</t>
  </si>
  <si>
    <t xml:space="preserve">GLORIA HERRERA GONZALEZ </t>
  </si>
  <si>
    <t>PERSONAL DE APOYO</t>
  </si>
  <si>
    <t>ORLANDO MORALES NORIEGA</t>
  </si>
  <si>
    <t>HECTOR HUGO ROMAN REYES</t>
  </si>
  <si>
    <t>GRISELDA ESPARZA ALVAREZ</t>
  </si>
  <si>
    <t>INTENDENTE EN LA UNIDAD DE ATENCION MEDICA MUNICIPAL</t>
  </si>
  <si>
    <t>MARIA ELENA HERRERA AGUILAR</t>
  </si>
  <si>
    <t xml:space="preserve">INTENDENTE JARDINERAS DE RANCHO NUEVO </t>
  </si>
  <si>
    <t>ADILENE GUEVARA MONTOYA</t>
  </si>
  <si>
    <t>PSICOLOGA DIF</t>
  </si>
  <si>
    <t>JUAN LOPEZ ELIAS</t>
  </si>
  <si>
    <t>JUAN CARLOS HERRERA MENDEZ</t>
  </si>
  <si>
    <t>PERSONA DE APOYO EN COMANDANCIA</t>
  </si>
  <si>
    <t xml:space="preserve">ASIGNAR NÚMERO CONSECUTIVO </t>
  </si>
  <si>
    <t>ANOTARÁ EL NÚMERO DE SUGURIDAD SOCIAL QUE CORRESPONDA AL TRABAJADOR (EN SU CASO)</t>
  </si>
  <si>
    <t xml:space="preserve">Nota: El importe reportado por concepto de "percepción por comisión", corresponde al promedio pagado según reporte emitido por la Secretaría de Finanzas, el cual se anexa a la presente. </t>
  </si>
  <si>
    <t>ANOTARÁ EL REGISTRO FEDERAL DE CONTRIBUYENTES DEL TRABAJADOR, POR LO MENOS LAS PRIMERAS 10 POSICIONES</t>
  </si>
  <si>
    <t>ANOTARÁ EL NOMBRE COMPLETO DEL TRABAJADOR EMPEZANDO POR APELLIDO PATERNO Y MATERNO, OSTERIORMENTE EL NOMBRE</t>
  </si>
  <si>
    <t>ANOTARÁ EL CARGO DEL SERVIDOR PÚBLICO</t>
  </si>
  <si>
    <t>ANOTARÁ LA CATEGORÍA DE ACUERDO AL TABULADOR DE SUELDOS APROBADO POR EL H. AYUNTAMIENTO</t>
  </si>
  <si>
    <t>(5)</t>
  </si>
  <si>
    <t>DEBERÁ SEÑALAR CON UNA "X" SI EL SERVIDOR PÚBLICO ES DE BASE, CONFIANZA, EVENTUAL O COMISIONADO (MAESTROS COMISIONADOS) =&gt; SÓLO UNO</t>
  </si>
  <si>
    <t>DEBERÁ ANEXAR COPIA DEL ACTA DE CABILDO EN LA CUAL HAYA SIDO APROBADA LA COMPENSACIÓN ADICIONAL AL SUELDO QUE PERCIBE COMO MAESTRO.
ADEMÁS, COPIA DE LOS REPORTES EMITIDOS POR LA SECRETARÍA DE FINANZAS.</t>
  </si>
  <si>
    <t>(6)</t>
  </si>
  <si>
    <t>ANOTARÁ EL SUELDO SEMANAL O QUINCENAL QUE RECIBE EL SERVIDOR PÚBLICO, SEGÚN CORRESPONDA.</t>
  </si>
  <si>
    <t>ANOTARÁ EL TOTAL MENSUAL QUE RECIBE EL SERVIDOR PÚBLICO POR CONCEPTO DE SUELDO.</t>
  </si>
  <si>
    <t>ANOTARÁ LA COMPENSACIÓN GARANTIZADA ADICIONAL AL SUELDO QUE RECIBA EL SERVIDOR PÚBLICO</t>
  </si>
  <si>
    <t>ANOTARÁ LA PERCEPCIÓN QUE RECIBEN EL EMPLEADO COMISIONADO POR PARTE DE LA DEPENDENCIA QUE LO COMISIONA</t>
  </si>
  <si>
    <t>ANOTARÁ LAS PERCEPCIONES ADICIONALES QUE RECIBA POR PARTE DEL MUNICIPIO EN FORMA MENSUAL (EJEM. BONO DE DESPENSA)</t>
  </si>
  <si>
    <t>ANOTARÁ EL TOTAL DE LA PERCEPCIÓN MENSUAL, SUMANDO EL SUELDO MENSUAL Y LA COMPENSACIÓN O LA COMPENSACIÓN Y LA PERCEPCIÓN POR COMISIÓN PARA LOS EMPLEADOS COMISIONADOS, SEGÚN SEA EL CASO.</t>
  </si>
  <si>
    <t>Se recomienda que al elaborar su plantilla de personal sea con base en los sueldos brutos autorizados sobre los cuales se determinarán las prestaciones y deducciones correspondientes, asimismo se recomienda realizar los ajustes correspondientes, tanto en la plantilla de personal como en la nómina y/o registro ante el I.M.S.S., con la finalidad de que los nombres registrados en dichos formatos sean tal y como se especifican en las actas de nacimiento de las personas en comento, iniciando por el apellido paterno, apellido materno y posteriormente el o los nombres, asimismo incluir tanto en plantilla de personal como en la nómina el número de afiliación ante el I.M.S.S. del trabajador. Lo anterior con fundamento en los artículos 17 fracción X de la Ley de Fiscalización Superior del Estado de Zacatecas, 50 fracción IV, 167 segundo párrafo y 181 de la Ley Orgánica del Municipio.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</si>
</sst>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_);[Red]\(&quot;$&quot;#,##0.00\)"/>
    <numFmt numFmtId="165" formatCode="&quot;$&quot;#,##0.00"/>
  </numFmts>
  <fonts count="22" x14ac:knownFonts="1">
    <font>
      <sz val="10"/>
      <name val="Arial"/>
    </font>
    <font>
      <sz val="11"/>
      <color theme="1"/>
      <name val="Calibri"/>
      <family val="2"/>
      <scheme val="minor"/>
    </font>
    <font>
      <sz val="10"/>
      <name val="Arial"/>
    </font>
    <font>
      <b/>
      <sz val="24"/>
      <name val="Tahoma"/>
      <family val="2"/>
    </font>
    <font>
      <b/>
      <sz val="18"/>
      <name val="Tahoma"/>
      <family val="2"/>
    </font>
    <font>
      <sz val="10"/>
      <name val="Tahoma"/>
      <family val="2"/>
    </font>
    <font>
      <b/>
      <sz val="14"/>
      <name val="Tahoma"/>
      <family val="2"/>
    </font>
    <font>
      <b/>
      <sz val="8"/>
      <name val="Tahoma"/>
      <family val="2"/>
    </font>
    <font>
      <b/>
      <sz val="10"/>
      <name val="Tahoma"/>
      <family val="2"/>
    </font>
    <font>
      <sz val="8"/>
      <name val="Tahoma"/>
      <family val="2"/>
    </font>
    <font>
      <b/>
      <sz val="12"/>
      <name val="Tahoma"/>
      <family val="2"/>
    </font>
    <font>
      <b/>
      <sz val="7"/>
      <color indexed="48"/>
      <name val="Tahoma"/>
      <family val="2"/>
    </font>
    <font>
      <sz val="7"/>
      <color indexed="48"/>
      <name val="Tahoma"/>
      <family val="2"/>
    </font>
    <font>
      <b/>
      <sz val="7"/>
      <name val="Tahoma"/>
      <family val="2"/>
    </font>
    <font>
      <sz val="7"/>
      <name val="Tahoma"/>
      <family val="2"/>
    </font>
    <font>
      <sz val="7"/>
      <color theme="1"/>
      <name val="Arial"/>
      <family val="2"/>
    </font>
    <font>
      <b/>
      <sz val="7"/>
      <color theme="1"/>
      <name val="Arial"/>
      <family val="2"/>
    </font>
    <font>
      <sz val="7"/>
      <color theme="1"/>
      <name val="Tahoma"/>
      <family val="2"/>
    </font>
    <font>
      <sz val="7"/>
      <name val="Arial"/>
      <family val="2"/>
    </font>
    <font>
      <sz val="7"/>
      <name val="Tw Cen MT Condensed"/>
      <family val="2"/>
    </font>
    <font>
      <b/>
      <sz val="9"/>
      <name val="Tahoma"/>
      <family val="2"/>
    </font>
    <font>
      <sz val="12"/>
      <color indexed="48"/>
      <name val="Tahoma"/>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7">
    <xf numFmtId="0" fontId="0" fillId="0" borderId="0"/>
    <xf numFmtId="44" fontId="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0">
    <xf numFmtId="0" fontId="0" fillId="0" borderId="0" xfId="0"/>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xf>
    <xf numFmtId="0" fontId="5" fillId="0" borderId="0" xfId="0" applyFont="1"/>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Fill="1" applyAlignment="1">
      <alignment horizontal="center"/>
    </xf>
    <xf numFmtId="164" fontId="9" fillId="0" borderId="0" xfId="0" applyNumberFormat="1" applyFont="1" applyFill="1" applyAlignment="1">
      <alignment horizontal="center"/>
    </xf>
    <xf numFmtId="0" fontId="10" fillId="0" borderId="0" xfId="0" applyFont="1" applyAlignment="1">
      <alignment horizontal="center"/>
    </xf>
    <xf numFmtId="0" fontId="10" fillId="0" borderId="0" xfId="0" applyFont="1" applyAlignment="1">
      <alignment horizontal="center"/>
    </xf>
    <xf numFmtId="0" fontId="10" fillId="0" borderId="0" xfId="0" applyFont="1" applyFill="1" applyAlignment="1">
      <alignment horizontal="center"/>
    </xf>
    <xf numFmtId="0" fontId="11" fillId="0" borderId="0" xfId="0" quotePrefix="1" applyFont="1" applyFill="1" applyAlignment="1">
      <alignment horizontal="center"/>
    </xf>
    <xf numFmtId="164" fontId="11" fillId="0" borderId="0" xfId="0" quotePrefix="1" applyNumberFormat="1" applyFont="1" applyFill="1" applyAlignment="1">
      <alignment horizontal="center"/>
    </xf>
    <xf numFmtId="0" fontId="11" fillId="0" borderId="1" xfId="0" quotePrefix="1" applyFont="1" applyFill="1" applyBorder="1" applyAlignment="1">
      <alignment horizontal="center" vertical="center"/>
    </xf>
    <xf numFmtId="49" fontId="11" fillId="0" borderId="1" xfId="0" quotePrefix="1" applyNumberFormat="1" applyFont="1" applyFill="1" applyBorder="1" applyAlignment="1">
      <alignment horizontal="center" vertical="center"/>
    </xf>
    <xf numFmtId="49" fontId="11" fillId="0" borderId="0" xfId="0" quotePrefix="1" applyNumberFormat="1" applyFont="1" applyFill="1" applyAlignment="1">
      <alignment horizontal="center" vertical="center"/>
    </xf>
    <xf numFmtId="0" fontId="12" fillId="0" borderId="0" xfId="0" applyFont="1" applyFill="1" applyAlignment="1">
      <alignment horizontal="center"/>
    </xf>
    <xf numFmtId="0" fontId="12" fillId="0" borderId="0" xfId="0" applyFont="1" applyFill="1"/>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164" fontId="13" fillId="0" borderId="4"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164" fontId="13" fillId="0" borderId="6" xfId="0" applyNumberFormat="1"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xf>
    <xf numFmtId="0" fontId="14" fillId="0" borderId="0" xfId="0" applyFont="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164" fontId="14" fillId="0" borderId="0" xfId="0" applyNumberFormat="1" applyFont="1" applyFill="1" applyAlignment="1">
      <alignment horizontal="center" vertical="center"/>
    </xf>
    <xf numFmtId="0" fontId="14" fillId="0" borderId="0" xfId="0" applyFont="1" applyFill="1" applyAlignment="1">
      <alignment horizontal="center" vertical="center"/>
    </xf>
    <xf numFmtId="0" fontId="14" fillId="0" borderId="2" xfId="0" applyFont="1" applyFill="1" applyBorder="1" applyAlignment="1">
      <alignment horizontal="center"/>
    </xf>
    <xf numFmtId="0" fontId="14" fillId="0" borderId="13" xfId="0" applyFont="1" applyFill="1" applyBorder="1" applyAlignment="1"/>
    <xf numFmtId="0" fontId="14" fillId="0" borderId="14" xfId="0" applyFont="1" applyFill="1" applyBorder="1"/>
    <xf numFmtId="0" fontId="13" fillId="0" borderId="3" xfId="0" applyFont="1" applyFill="1" applyBorder="1"/>
    <xf numFmtId="164" fontId="14" fillId="0" borderId="3" xfId="0" applyNumberFormat="1" applyFont="1" applyFill="1" applyBorder="1"/>
    <xf numFmtId="164" fontId="13" fillId="0" borderId="3" xfId="0" applyNumberFormat="1" applyFont="1" applyFill="1" applyBorder="1" applyAlignment="1">
      <alignment horizontal="center"/>
    </xf>
    <xf numFmtId="164" fontId="14" fillId="0" borderId="3" xfId="0" applyNumberFormat="1" applyFont="1" applyFill="1" applyBorder="1" applyAlignment="1">
      <alignment horizontal="center" vertical="center"/>
    </xf>
    <xf numFmtId="164" fontId="14" fillId="0" borderId="7" xfId="0" applyNumberFormat="1" applyFont="1" applyFill="1" applyBorder="1"/>
    <xf numFmtId="164" fontId="14" fillId="0" borderId="8" xfId="0" applyNumberFormat="1" applyFont="1" applyFill="1" applyBorder="1" applyAlignment="1">
      <alignment horizontal="center"/>
    </xf>
    <xf numFmtId="164" fontId="14" fillId="0" borderId="0" xfId="0" applyNumberFormat="1" applyFont="1" applyFill="1" applyBorder="1"/>
    <xf numFmtId="0" fontId="14" fillId="0" borderId="0" xfId="0" applyFont="1" applyFill="1" applyBorder="1"/>
    <xf numFmtId="0" fontId="14" fillId="0" borderId="15" xfId="0" applyFont="1" applyFill="1" applyBorder="1" applyAlignment="1">
      <alignment horizontal="center"/>
    </xf>
    <xf numFmtId="0" fontId="15" fillId="0" borderId="0" xfId="2" applyFont="1" applyFill="1"/>
    <xf numFmtId="164" fontId="14" fillId="0" borderId="16" xfId="0" applyNumberFormat="1" applyFont="1" applyFill="1" applyBorder="1"/>
    <xf numFmtId="164" fontId="14" fillId="0" borderId="16" xfId="0" applyNumberFormat="1" applyFont="1" applyFill="1" applyBorder="1" applyAlignment="1">
      <alignment horizontal="center"/>
    </xf>
    <xf numFmtId="164" fontId="14" fillId="0" borderId="16" xfId="0" applyNumberFormat="1" applyFont="1" applyFill="1" applyBorder="1" applyAlignment="1">
      <alignment horizontal="center" vertical="center"/>
    </xf>
    <xf numFmtId="164" fontId="14" fillId="0" borderId="17" xfId="0" applyNumberFormat="1" applyFont="1" applyFill="1" applyBorder="1"/>
    <xf numFmtId="164" fontId="14" fillId="0" borderId="18" xfId="0" applyNumberFormat="1" applyFont="1" applyFill="1" applyBorder="1" applyAlignment="1">
      <alignment horizontal="center"/>
    </xf>
    <xf numFmtId="0" fontId="13" fillId="0" borderId="16" xfId="0" applyFont="1" applyFill="1" applyBorder="1"/>
    <xf numFmtId="164" fontId="14" fillId="0" borderId="16" xfId="0" applyNumberFormat="1" applyFont="1" applyFill="1" applyBorder="1" applyAlignment="1"/>
    <xf numFmtId="0" fontId="15" fillId="0" borderId="0" xfId="3" applyFont="1" applyFill="1"/>
    <xf numFmtId="165" fontId="15" fillId="0" borderId="0" xfId="4" applyNumberFormat="1" applyFont="1" applyFill="1"/>
    <xf numFmtId="165" fontId="15" fillId="0" borderId="0" xfId="5" applyNumberFormat="1" applyFont="1" applyFill="1"/>
    <xf numFmtId="49" fontId="14" fillId="0" borderId="13" xfId="0" applyNumberFormat="1" applyFont="1" applyFill="1" applyBorder="1" applyAlignment="1">
      <alignment horizontal="right"/>
    </xf>
    <xf numFmtId="0" fontId="14" fillId="0" borderId="13" xfId="0" applyFont="1" applyFill="1" applyBorder="1" applyAlignment="1">
      <alignment horizontal="right"/>
    </xf>
    <xf numFmtId="0" fontId="15" fillId="0" borderId="0" xfId="6" applyFont="1" applyFill="1"/>
    <xf numFmtId="165" fontId="15" fillId="0" borderId="0" xfId="7" applyNumberFormat="1" applyFont="1" applyFill="1"/>
    <xf numFmtId="0" fontId="15" fillId="0" borderId="0" xfId="8" applyFont="1" applyFill="1"/>
    <xf numFmtId="165" fontId="15" fillId="0" borderId="0" xfId="9" applyNumberFormat="1" applyFont="1" applyFill="1"/>
    <xf numFmtId="0" fontId="15" fillId="0" borderId="0" xfId="10" applyFont="1" applyFill="1"/>
    <xf numFmtId="165" fontId="15" fillId="0" borderId="0" xfId="11" applyNumberFormat="1" applyFont="1" applyFill="1"/>
    <xf numFmtId="0" fontId="15" fillId="0" borderId="0" xfId="12" applyFont="1" applyFill="1"/>
    <xf numFmtId="165" fontId="15" fillId="0" borderId="0" xfId="13" applyNumberFormat="1" applyFont="1" applyFill="1"/>
    <xf numFmtId="44" fontId="14" fillId="0" borderId="16" xfId="1" applyFont="1" applyFill="1" applyBorder="1"/>
    <xf numFmtId="44" fontId="14" fillId="0" borderId="17" xfId="1" applyFont="1" applyFill="1" applyBorder="1"/>
    <xf numFmtId="164" fontId="14" fillId="0" borderId="0" xfId="0" applyNumberFormat="1" applyFont="1" applyFill="1"/>
    <xf numFmtId="0" fontId="14" fillId="0" borderId="0" xfId="0" applyFont="1" applyFill="1"/>
    <xf numFmtId="0" fontId="16" fillId="0" borderId="0" xfId="12" applyFont="1" applyFill="1"/>
    <xf numFmtId="0" fontId="17" fillId="0" borderId="15" xfId="0" applyFont="1" applyFill="1" applyBorder="1" applyAlignment="1">
      <alignment horizontal="center"/>
    </xf>
    <xf numFmtId="0" fontId="17" fillId="0" borderId="13" xfId="0" applyFont="1" applyFill="1" applyBorder="1" applyAlignment="1"/>
    <xf numFmtId="164" fontId="17" fillId="0" borderId="16" xfId="0" applyNumberFormat="1" applyFont="1" applyFill="1" applyBorder="1"/>
    <xf numFmtId="164" fontId="17" fillId="0" borderId="16" xfId="0" applyNumberFormat="1" applyFont="1" applyFill="1" applyBorder="1" applyAlignment="1">
      <alignment horizontal="center"/>
    </xf>
    <xf numFmtId="164" fontId="17" fillId="0" borderId="16" xfId="0" applyNumberFormat="1" applyFont="1" applyFill="1" applyBorder="1" applyAlignment="1">
      <alignment horizontal="center" vertical="center"/>
    </xf>
    <xf numFmtId="164" fontId="17" fillId="0" borderId="17" xfId="0" applyNumberFormat="1" applyFont="1" applyFill="1" applyBorder="1"/>
    <xf numFmtId="164" fontId="17" fillId="0" borderId="0" xfId="0" applyNumberFormat="1" applyFont="1" applyFill="1" applyBorder="1"/>
    <xf numFmtId="0" fontId="17" fillId="0" borderId="0" xfId="0" applyFont="1" applyFill="1" applyBorder="1"/>
    <xf numFmtId="165" fontId="15" fillId="0" borderId="0" xfId="14" applyNumberFormat="1" applyFont="1" applyFill="1"/>
    <xf numFmtId="0" fontId="15" fillId="0" borderId="0" xfId="15" applyFont="1" applyFill="1"/>
    <xf numFmtId="165" fontId="15" fillId="0" borderId="0" xfId="16" applyNumberFormat="1" applyFont="1" applyFill="1"/>
    <xf numFmtId="165" fontId="18" fillId="0" borderId="0" xfId="16" applyNumberFormat="1" applyFont="1" applyFill="1"/>
    <xf numFmtId="164" fontId="14" fillId="0" borderId="15" xfId="0" applyNumberFormat="1" applyFont="1" applyFill="1" applyBorder="1" applyAlignment="1">
      <alignment horizontal="center"/>
    </xf>
    <xf numFmtId="164" fontId="14" fillId="0" borderId="13" xfId="0" applyNumberFormat="1" applyFont="1" applyFill="1" applyBorder="1" applyAlignment="1">
      <alignment horizontal="left"/>
    </xf>
    <xf numFmtId="164" fontId="14" fillId="0" borderId="13" xfId="0" applyNumberFormat="1" applyFont="1" applyFill="1" applyBorder="1" applyAlignment="1"/>
    <xf numFmtId="164" fontId="14" fillId="0" borderId="16" xfId="0" applyNumberFormat="1" applyFont="1" applyFill="1" applyBorder="1" applyAlignment="1">
      <alignment wrapText="1"/>
    </xf>
    <xf numFmtId="0" fontId="14" fillId="0" borderId="16" xfId="0" applyFont="1" applyFill="1" applyBorder="1" applyAlignment="1">
      <alignment horizontal="left"/>
    </xf>
    <xf numFmtId="0" fontId="14" fillId="0" borderId="16" xfId="0" applyFont="1" applyFill="1" applyBorder="1"/>
    <xf numFmtId="0" fontId="14" fillId="0" borderId="16" xfId="0" applyFont="1" applyFill="1" applyBorder="1" applyAlignment="1">
      <alignment horizontal="center"/>
    </xf>
    <xf numFmtId="0" fontId="14" fillId="0" borderId="16" xfId="0" applyFont="1" applyFill="1" applyBorder="1" applyAlignment="1">
      <alignment horizontal="center" vertical="center"/>
    </xf>
    <xf numFmtId="0" fontId="14" fillId="0" borderId="17" xfId="0" applyFont="1" applyFill="1" applyBorder="1"/>
    <xf numFmtId="0" fontId="14" fillId="0" borderId="9" xfId="0" applyFont="1" applyBorder="1" applyAlignment="1">
      <alignment horizontal="center" vertical="center"/>
    </xf>
    <xf numFmtId="0" fontId="14" fillId="0" borderId="19" xfId="0" applyFont="1" applyBorder="1" applyAlignment="1">
      <alignment horizontal="center" vertical="center"/>
    </xf>
    <xf numFmtId="0" fontId="14" fillId="0" borderId="10" xfId="0" applyFont="1" applyFill="1" applyBorder="1"/>
    <xf numFmtId="0" fontId="14" fillId="0" borderId="10" xfId="0" applyFont="1" applyFill="1" applyBorder="1" applyAlignment="1">
      <alignment horizontal="center"/>
    </xf>
    <xf numFmtId="0" fontId="14" fillId="0" borderId="10" xfId="0" applyFont="1" applyFill="1" applyBorder="1" applyAlignment="1">
      <alignment horizontal="center" vertical="center"/>
    </xf>
    <xf numFmtId="164" fontId="14" fillId="0" borderId="10" xfId="0" applyNumberFormat="1" applyFont="1" applyFill="1" applyBorder="1" applyAlignment="1">
      <alignment horizontal="center"/>
    </xf>
    <xf numFmtId="164" fontId="14" fillId="0" borderId="10" xfId="0" applyNumberFormat="1" applyFont="1" applyFill="1" applyBorder="1"/>
    <xf numFmtId="164" fontId="14" fillId="0" borderId="11" xfId="0" applyNumberFormat="1" applyFont="1" applyFill="1" applyBorder="1"/>
    <xf numFmtId="164" fontId="14" fillId="0" borderId="12" xfId="0" applyNumberFormat="1" applyFont="1" applyFill="1" applyBorder="1" applyAlignment="1">
      <alignment horizontal="center"/>
    </xf>
    <xf numFmtId="0" fontId="14" fillId="0" borderId="0" xfId="0" applyFont="1" applyFill="1" applyAlignment="1">
      <alignment horizontal="center"/>
    </xf>
    <xf numFmtId="0" fontId="19" fillId="0" borderId="20" xfId="0" applyFont="1" applyBorder="1"/>
    <xf numFmtId="0" fontId="12" fillId="0" borderId="0" xfId="0" applyFont="1" applyFill="1" applyAlignment="1">
      <alignment horizontal="center" vertical="center"/>
    </xf>
    <xf numFmtId="164" fontId="12" fillId="0" borderId="0" xfId="0" applyNumberFormat="1" applyFont="1" applyFill="1"/>
    <xf numFmtId="0" fontId="14" fillId="2" borderId="0" xfId="0" applyFont="1" applyFill="1" applyAlignment="1">
      <alignment horizontal="center" wrapText="1"/>
    </xf>
    <xf numFmtId="0" fontId="11" fillId="0" borderId="0" xfId="0" quotePrefix="1" applyFont="1" applyFill="1" applyBorder="1" applyAlignment="1">
      <alignment horizontal="center"/>
    </xf>
    <xf numFmtId="49" fontId="11" fillId="0" borderId="0" xfId="0" quotePrefix="1" applyNumberFormat="1" applyFont="1" applyFill="1" applyBorder="1" applyAlignment="1">
      <alignment horizontal="center" vertical="center"/>
    </xf>
    <xf numFmtId="0" fontId="12" fillId="2" borderId="0" xfId="0" applyFont="1" applyFill="1" applyAlignment="1">
      <alignment horizontal="center" wrapText="1"/>
    </xf>
    <xf numFmtId="49" fontId="13" fillId="0" borderId="0" xfId="0" quotePrefix="1" applyNumberFormat="1" applyFont="1" applyFill="1" applyAlignment="1">
      <alignment horizontal="center" vertical="center"/>
    </xf>
    <xf numFmtId="164" fontId="13" fillId="0" borderId="0" xfId="0" applyNumberFormat="1" applyFont="1" applyFill="1" applyAlignment="1">
      <alignment horizontal="center"/>
    </xf>
    <xf numFmtId="164" fontId="14" fillId="0" borderId="0" xfId="0" applyNumberFormat="1" applyFont="1" applyFill="1" applyAlignment="1">
      <alignment horizontal="center"/>
    </xf>
    <xf numFmtId="0" fontId="13" fillId="0" borderId="0" xfId="0" applyFont="1" applyBorder="1" applyAlignment="1">
      <alignment horizontal="center"/>
    </xf>
    <xf numFmtId="0" fontId="13" fillId="0" borderId="0" xfId="0" applyFont="1" applyBorder="1"/>
    <xf numFmtId="0" fontId="13" fillId="0" borderId="0" xfId="0" applyFont="1" applyBorder="1" applyAlignment="1">
      <alignment horizontal="center" vertical="center"/>
    </xf>
    <xf numFmtId="0" fontId="13" fillId="0" borderId="0" xfId="0" applyFont="1" applyFill="1" applyBorder="1"/>
    <xf numFmtId="164" fontId="9" fillId="0" borderId="0" xfId="0" applyNumberFormat="1" applyFont="1" applyFill="1"/>
    <xf numFmtId="0" fontId="5" fillId="0" borderId="0" xfId="0" applyFont="1" applyBorder="1"/>
    <xf numFmtId="0" fontId="20" fillId="0" borderId="0" xfId="0" applyFont="1" applyBorder="1"/>
    <xf numFmtId="0" fontId="20" fillId="0" borderId="0" xfId="0" applyFont="1" applyBorder="1" applyAlignment="1">
      <alignment horizontal="center" vertical="center"/>
    </xf>
    <xf numFmtId="0" fontId="7" fillId="0" borderId="0" xfId="0" applyFont="1" applyFill="1" applyBorder="1"/>
    <xf numFmtId="0" fontId="20" fillId="0" borderId="0" xfId="0" applyFont="1" applyBorder="1" applyAlignment="1">
      <alignment horizontal="center"/>
    </xf>
    <xf numFmtId="0" fontId="9" fillId="0" borderId="0" xfId="0" applyFont="1" applyFill="1"/>
    <xf numFmtId="0" fontId="21" fillId="0" borderId="0" xfId="0" applyFont="1" applyAlignment="1">
      <alignment horizontal="justify" vertical="top" wrapText="1"/>
    </xf>
    <xf numFmtId="0" fontId="21" fillId="0" borderId="0" xfId="0" applyFont="1" applyAlignment="1">
      <alignment horizontal="justify" vertical="top" wrapText="1"/>
    </xf>
    <xf numFmtId="0" fontId="9" fillId="0" borderId="0" xfId="0" applyFont="1" applyFill="1" applyAlignment="1">
      <alignment horizontal="center"/>
    </xf>
    <xf numFmtId="164" fontId="9" fillId="0" borderId="0" xfId="0" applyNumberFormat="1" applyFont="1" applyFill="1" applyBorder="1"/>
    <xf numFmtId="164" fontId="7" fillId="0" borderId="0" xfId="0" applyNumberFormat="1" applyFont="1" applyFill="1" applyBorder="1" applyAlignment="1">
      <alignment horizontal="center"/>
    </xf>
    <xf numFmtId="164" fontId="9"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4" fontId="7" fillId="0" borderId="0" xfId="0" applyNumberFormat="1" applyFont="1" applyFill="1" applyAlignment="1">
      <alignment horizontal="center"/>
    </xf>
    <xf numFmtId="164" fontId="9" fillId="0" borderId="0" xfId="0" applyNumberFormat="1" applyFont="1" applyFill="1" applyAlignment="1">
      <alignment horizontal="center" vertical="center"/>
    </xf>
  </cellXfs>
  <cellStyles count="17">
    <cellStyle name="Moneda" xfId="1" builtinId="4"/>
    <cellStyle name="Normal" xfId="0" builtinId="0"/>
    <cellStyle name="Normal 10" xfId="8"/>
    <cellStyle name="Normal 11" xfId="9"/>
    <cellStyle name="Normal 12" xfId="10"/>
    <cellStyle name="Normal 13" xfId="11"/>
    <cellStyle name="Normal 14" xfId="12"/>
    <cellStyle name="Normal 15" xfId="13"/>
    <cellStyle name="Normal 17" xfId="14"/>
    <cellStyle name="Normal 19" xfId="15"/>
    <cellStyle name="Normal 2" xfId="3"/>
    <cellStyle name="Normal 20" xfId="16"/>
    <cellStyle name="Normal 3" xfId="4"/>
    <cellStyle name="Normal 5" xfId="2"/>
    <cellStyle name="Normal 7" xfId="5"/>
    <cellStyle name="Normal 8"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85725</xdr:colOff>
      <xdr:row>240</xdr:row>
      <xdr:rowOff>114300</xdr:rowOff>
    </xdr:from>
    <xdr:to>
      <xdr:col>5</xdr:col>
      <xdr:colOff>638175</xdr:colOff>
      <xdr:row>243</xdr:row>
      <xdr:rowOff>57150</xdr:rowOff>
    </xdr:to>
    <xdr:sp macro="" textlink="">
      <xdr:nvSpPr>
        <xdr:cNvPr id="2" name="Text Box 1"/>
        <xdr:cNvSpPr txBox="1">
          <a:spLocks noChangeArrowheads="1"/>
        </xdr:cNvSpPr>
      </xdr:nvSpPr>
      <xdr:spPr bwMode="auto">
        <a:xfrm>
          <a:off x="0" y="26793825"/>
          <a:ext cx="2800350" cy="62865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MX" sz="800" b="0" i="0" strike="noStrike">
            <a:solidFill>
              <a:srgbClr val="000000"/>
            </a:solidFill>
            <a:latin typeface="Arial"/>
            <a:cs typeface="Arial"/>
          </a:endParaRPr>
        </a:p>
        <a:p>
          <a:pPr algn="ctr" rtl="0">
            <a:defRPr sz="1000"/>
          </a:pPr>
          <a:endParaRPr lang="es-MX" sz="800" b="0" i="0" strike="noStrike">
            <a:solidFill>
              <a:srgbClr val="000000"/>
            </a:solidFill>
            <a:latin typeface="Arial"/>
            <a:cs typeface="Arial"/>
          </a:endParaRPr>
        </a:p>
        <a:p>
          <a:pPr algn="ctr" rtl="0">
            <a:defRPr sz="1000"/>
          </a:pPr>
          <a:r>
            <a:rPr lang="es-MX" sz="800" b="0" i="0" strike="noStrike">
              <a:solidFill>
                <a:srgbClr val="000000"/>
              </a:solidFill>
              <a:latin typeface="Arial"/>
              <a:cs typeface="Arial"/>
            </a:rPr>
            <a:t>____________________________________</a:t>
          </a:r>
        </a:p>
        <a:p>
          <a:pPr algn="ctr" rtl="0">
            <a:defRPr sz="1000"/>
          </a:pPr>
          <a:r>
            <a:rPr lang="es-MX" sz="800" b="1" i="0" strike="noStrike">
              <a:solidFill>
                <a:srgbClr val="000000"/>
              </a:solidFill>
              <a:latin typeface="Arial"/>
              <a:cs typeface="Arial"/>
            </a:rPr>
            <a:t>C. ADOLFO ALBERTO ZAMARRIPA SANDOVAL</a:t>
          </a:r>
        </a:p>
        <a:p>
          <a:pPr algn="ctr" rtl="0">
            <a:defRPr sz="1000"/>
          </a:pPr>
          <a:r>
            <a:rPr lang="es-MX" sz="800" b="1" i="0" strike="noStrike">
              <a:solidFill>
                <a:srgbClr val="000000"/>
              </a:solidFill>
              <a:latin typeface="Arial"/>
              <a:cs typeface="Arial"/>
            </a:rPr>
            <a:t>PRESIDENTE MUNICIPAL</a:t>
          </a:r>
        </a:p>
      </xdr:txBody>
    </xdr:sp>
    <xdr:clientData/>
  </xdr:twoCellAnchor>
  <xdr:twoCellAnchor>
    <xdr:from>
      <xdr:col>5</xdr:col>
      <xdr:colOff>626118</xdr:colOff>
      <xdr:row>240</xdr:row>
      <xdr:rowOff>100978</xdr:rowOff>
    </xdr:from>
    <xdr:to>
      <xdr:col>13</xdr:col>
      <xdr:colOff>406310</xdr:colOff>
      <xdr:row>243</xdr:row>
      <xdr:rowOff>43828</xdr:rowOff>
    </xdr:to>
    <xdr:sp macro="" textlink="">
      <xdr:nvSpPr>
        <xdr:cNvPr id="3" name="Text Box 2"/>
        <xdr:cNvSpPr txBox="1">
          <a:spLocks noChangeArrowheads="1"/>
        </xdr:cNvSpPr>
      </xdr:nvSpPr>
      <xdr:spPr bwMode="auto">
        <a:xfrm>
          <a:off x="2788293" y="26780503"/>
          <a:ext cx="3047267" cy="62865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MX" sz="800" b="0" i="0" strike="noStrike">
            <a:solidFill>
              <a:srgbClr val="000000"/>
            </a:solidFill>
            <a:latin typeface="Arial"/>
            <a:cs typeface="Arial"/>
          </a:endParaRPr>
        </a:p>
        <a:p>
          <a:pPr algn="ctr" rtl="0">
            <a:defRPr sz="1000"/>
          </a:pPr>
          <a:endParaRPr lang="es-MX" sz="800" b="0" i="0" strike="noStrike">
            <a:solidFill>
              <a:srgbClr val="000000"/>
            </a:solidFill>
            <a:latin typeface="Arial"/>
            <a:cs typeface="Arial"/>
          </a:endParaRPr>
        </a:p>
        <a:p>
          <a:pPr algn="ctr" rtl="0">
            <a:defRPr sz="1000"/>
          </a:pPr>
          <a:r>
            <a:rPr lang="es-MX" sz="800" b="0" i="0" strike="noStrike">
              <a:solidFill>
                <a:srgbClr val="000000"/>
              </a:solidFill>
              <a:latin typeface="Arial"/>
              <a:cs typeface="Arial"/>
            </a:rPr>
            <a:t>____________________________________</a:t>
          </a:r>
        </a:p>
        <a:p>
          <a:pPr algn="ctr" rtl="0">
            <a:defRPr sz="1000"/>
          </a:pPr>
          <a:r>
            <a:rPr lang="es-MX" sz="800" b="1" i="0" strike="noStrike">
              <a:solidFill>
                <a:srgbClr val="000000"/>
              </a:solidFill>
              <a:latin typeface="Arial"/>
              <a:cs typeface="Arial"/>
            </a:rPr>
            <a:t>LIC. FRANCISCO JAVIER ARCOS RUIZ</a:t>
          </a:r>
        </a:p>
        <a:p>
          <a:pPr algn="ctr" rtl="0">
            <a:defRPr sz="1000"/>
          </a:pPr>
          <a:r>
            <a:rPr lang="es-MX" sz="800" b="1" i="0" strike="noStrike">
              <a:solidFill>
                <a:srgbClr val="000000"/>
              </a:solidFill>
              <a:latin typeface="Arial"/>
              <a:cs typeface="Arial"/>
            </a:rPr>
            <a:t>SECRETARIO DEL GOBIERNO MUNICIPAL</a:t>
          </a:r>
        </a:p>
      </xdr:txBody>
    </xdr:sp>
    <xdr:clientData/>
  </xdr:twoCellAnchor>
  <xdr:twoCellAnchor>
    <xdr:from>
      <xdr:col>13</xdr:col>
      <xdr:colOff>479580</xdr:colOff>
      <xdr:row>240</xdr:row>
      <xdr:rowOff>94317</xdr:rowOff>
    </xdr:from>
    <xdr:to>
      <xdr:col>18</xdr:col>
      <xdr:colOff>747612</xdr:colOff>
      <xdr:row>243</xdr:row>
      <xdr:rowOff>37167</xdr:rowOff>
    </xdr:to>
    <xdr:sp macro="" textlink="">
      <xdr:nvSpPr>
        <xdr:cNvPr id="4" name="Text Box 3"/>
        <xdr:cNvSpPr txBox="1">
          <a:spLocks noChangeArrowheads="1"/>
        </xdr:cNvSpPr>
      </xdr:nvSpPr>
      <xdr:spPr bwMode="auto">
        <a:xfrm>
          <a:off x="5908830" y="26773842"/>
          <a:ext cx="4601907" cy="62865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endParaRPr lang="es-MX" sz="800" b="0" i="0" strike="noStrike">
            <a:solidFill>
              <a:srgbClr val="000000"/>
            </a:solidFill>
            <a:latin typeface="Arial"/>
            <a:cs typeface="Arial"/>
          </a:endParaRPr>
        </a:p>
        <a:p>
          <a:pPr algn="ctr" rtl="0">
            <a:defRPr sz="1000"/>
          </a:pPr>
          <a:endParaRPr lang="es-MX" sz="800" b="0" i="0" strike="noStrike">
            <a:solidFill>
              <a:srgbClr val="000000"/>
            </a:solidFill>
            <a:latin typeface="Arial"/>
            <a:cs typeface="Arial"/>
          </a:endParaRPr>
        </a:p>
        <a:p>
          <a:pPr algn="ctr" rtl="0">
            <a:defRPr sz="1000"/>
          </a:pPr>
          <a:r>
            <a:rPr lang="es-MX" sz="800" b="0" i="0" strike="noStrike">
              <a:solidFill>
                <a:srgbClr val="000000"/>
              </a:solidFill>
              <a:latin typeface="Arial"/>
              <a:cs typeface="Arial"/>
            </a:rPr>
            <a:t>____________________________________</a:t>
          </a:r>
        </a:p>
        <a:p>
          <a:pPr algn="ctr" rtl="0">
            <a:defRPr sz="1000"/>
          </a:pPr>
          <a:r>
            <a:rPr lang="es-MX" sz="800" b="1" i="0" strike="noStrike">
              <a:solidFill>
                <a:srgbClr val="000000"/>
              </a:solidFill>
              <a:latin typeface="Arial"/>
              <a:cs typeface="Arial"/>
            </a:rPr>
            <a:t>L.C. JUAN</a:t>
          </a:r>
          <a:r>
            <a:rPr lang="es-MX" sz="800" b="1" i="0" strike="noStrike" baseline="0">
              <a:solidFill>
                <a:srgbClr val="000000"/>
              </a:solidFill>
              <a:latin typeface="Arial"/>
              <a:cs typeface="Arial"/>
            </a:rPr>
            <a:t> PABLO CONTRERAS LOPEZ</a:t>
          </a:r>
          <a:endParaRPr lang="es-MX" sz="800" b="1" i="0" strike="noStrike">
            <a:solidFill>
              <a:srgbClr val="000000"/>
            </a:solidFill>
            <a:latin typeface="Arial"/>
            <a:cs typeface="Arial"/>
          </a:endParaRPr>
        </a:p>
        <a:p>
          <a:pPr algn="ctr" rtl="0">
            <a:defRPr sz="1000"/>
          </a:pPr>
          <a:r>
            <a:rPr lang="es-MX" sz="800" b="1" i="0" strike="noStrike">
              <a:solidFill>
                <a:srgbClr val="000000"/>
              </a:solidFill>
              <a:latin typeface="Arial"/>
              <a:cs typeface="Arial"/>
            </a:rPr>
            <a:t>TESORERO MUNICIPAL</a:t>
          </a:r>
        </a:p>
      </xdr:txBody>
    </xdr:sp>
    <xdr:clientData/>
  </xdr:twoCellAnchor>
  <xdr:twoCellAnchor editAs="oneCell">
    <xdr:from>
      <xdr:col>2</xdr:col>
      <xdr:colOff>495300</xdr:colOff>
      <xdr:row>1</xdr:row>
      <xdr:rowOff>66675</xdr:rowOff>
    </xdr:from>
    <xdr:to>
      <xdr:col>4</xdr:col>
      <xdr:colOff>1181100</xdr:colOff>
      <xdr:row>3</xdr:row>
      <xdr:rowOff>114300</xdr:rowOff>
    </xdr:to>
    <xdr:pic>
      <xdr:nvPicPr>
        <xdr:cNvPr id="5" name="0 Imagen"/>
        <xdr:cNvPicPr>
          <a:picLocks noChangeAspect="1" noChangeArrowheads="1"/>
        </xdr:cNvPicPr>
      </xdr:nvPicPr>
      <xdr:blipFill>
        <a:blip xmlns:r="http://schemas.openxmlformats.org/officeDocument/2006/relationships" r:embed="rId1"/>
        <a:srcRect/>
        <a:stretch>
          <a:fillRect/>
        </a:stretch>
      </xdr:blipFill>
      <xdr:spPr bwMode="auto">
        <a:xfrm>
          <a:off x="0" y="200025"/>
          <a:ext cx="1181100" cy="809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70"/>
  <sheetViews>
    <sheetView tabSelected="1" view="pageBreakPreview" topLeftCell="E1" zoomScale="110" zoomScaleNormal="90" zoomScaleSheetLayoutView="110" workbookViewId="0">
      <selection activeCell="E25" sqref="E25"/>
    </sheetView>
  </sheetViews>
  <sheetFormatPr baseColWidth="10" defaultRowHeight="10.5" x14ac:dyDescent="0.15"/>
  <cols>
    <col min="1" max="1" width="1.5703125" style="130" hidden="1" customWidth="1"/>
    <col min="2" max="2" width="4.140625" style="133" hidden="1" customWidth="1"/>
    <col min="3" max="3" width="9.7109375" style="130" hidden="1" customWidth="1"/>
    <col min="4" max="4" width="13" style="130" hidden="1" customWidth="1"/>
    <col min="5" max="5" width="32.42578125" style="124" customWidth="1"/>
    <col min="6" max="6" width="27.7109375" style="124" customWidth="1"/>
    <col min="7" max="7" width="11.7109375" style="124" hidden="1" customWidth="1"/>
    <col min="8" max="8" width="6.42578125" style="138" hidden="1" customWidth="1"/>
    <col min="9" max="9" width="11" style="138" hidden="1" customWidth="1"/>
    <col min="10" max="10" width="10.28515625" style="139" hidden="1" customWidth="1"/>
    <col min="11" max="11" width="10.140625" style="139" hidden="1" customWidth="1"/>
    <col min="12" max="12" width="10.140625" style="139" customWidth="1"/>
    <col min="13" max="13" width="11.140625" style="124" customWidth="1"/>
    <col min="14" max="15" width="11.28515625" style="124" customWidth="1"/>
    <col min="16" max="16" width="13.5703125" style="124" customWidth="1"/>
    <col min="17" max="18" width="14.42578125" style="124" customWidth="1"/>
    <col min="19" max="19" width="15.140625" style="11" customWidth="1"/>
    <col min="20" max="20" width="8.42578125" style="124" bestFit="1" customWidth="1"/>
    <col min="21" max="21" width="9.140625" style="124" bestFit="1" customWidth="1"/>
    <col min="22" max="22" width="9.5703125" style="124" bestFit="1" customWidth="1"/>
    <col min="23" max="23" width="12" style="124" bestFit="1" customWidth="1"/>
    <col min="24" max="24" width="9.7109375" style="124" bestFit="1" customWidth="1"/>
    <col min="25" max="25" width="9.85546875" style="124" bestFit="1" customWidth="1"/>
    <col min="26" max="26" width="10.85546875" style="124" bestFit="1" customWidth="1"/>
    <col min="27" max="27" width="10.140625" style="124" bestFit="1" customWidth="1"/>
    <col min="28" max="257" width="11.42578125" style="130"/>
    <col min="258" max="258" width="1.5703125" style="130" customWidth="1"/>
    <col min="259" max="259" width="4.140625" style="130" customWidth="1"/>
    <col min="260" max="260" width="9.7109375" style="130" customWidth="1"/>
    <col min="261" max="261" width="13" style="130" customWidth="1"/>
    <col min="262" max="262" width="32.42578125" style="130" customWidth="1"/>
    <col min="263" max="263" width="27.7109375" style="130" customWidth="1"/>
    <col min="264" max="264" width="11.7109375" style="130" customWidth="1"/>
    <col min="265" max="265" width="6.42578125" style="130" customWidth="1"/>
    <col min="266" max="266" width="11" style="130" customWidth="1"/>
    <col min="267" max="267" width="10.28515625" style="130" customWidth="1"/>
    <col min="268" max="269" width="10.140625" style="130" customWidth="1"/>
    <col min="270" max="270" width="11.140625" style="130" customWidth="1"/>
    <col min="271" max="272" width="11.28515625" style="130" customWidth="1"/>
    <col min="273" max="273" width="13.5703125" style="130" customWidth="1"/>
    <col min="274" max="274" width="14.42578125" style="130" customWidth="1"/>
    <col min="275" max="275" width="15.140625" style="130" customWidth="1"/>
    <col min="276" max="276" width="8.42578125" style="130" bestFit="1" customWidth="1"/>
    <col min="277" max="277" width="9.140625" style="130" bestFit="1" customWidth="1"/>
    <col min="278" max="278" width="9.5703125" style="130" bestFit="1" customWidth="1"/>
    <col min="279" max="279" width="12" style="130" bestFit="1" customWidth="1"/>
    <col min="280" max="280" width="9.7109375" style="130" bestFit="1" customWidth="1"/>
    <col min="281" max="281" width="9.85546875" style="130" bestFit="1" customWidth="1"/>
    <col min="282" max="282" width="10.85546875" style="130" bestFit="1" customWidth="1"/>
    <col min="283" max="283" width="10.140625" style="130" bestFit="1" customWidth="1"/>
    <col min="284" max="513" width="11.42578125" style="130"/>
    <col min="514" max="514" width="1.5703125" style="130" customWidth="1"/>
    <col min="515" max="515" width="4.140625" style="130" customWidth="1"/>
    <col min="516" max="516" width="9.7109375" style="130" customWidth="1"/>
    <col min="517" max="517" width="13" style="130" customWidth="1"/>
    <col min="518" max="518" width="32.42578125" style="130" customWidth="1"/>
    <col min="519" max="519" width="27.7109375" style="130" customWidth="1"/>
    <col min="520" max="520" width="11.7109375" style="130" customWidth="1"/>
    <col min="521" max="521" width="6.42578125" style="130" customWidth="1"/>
    <col min="522" max="522" width="11" style="130" customWidth="1"/>
    <col min="523" max="523" width="10.28515625" style="130" customWidth="1"/>
    <col min="524" max="525" width="10.140625" style="130" customWidth="1"/>
    <col min="526" max="526" width="11.140625" style="130" customWidth="1"/>
    <col min="527" max="528" width="11.28515625" style="130" customWidth="1"/>
    <col min="529" max="529" width="13.5703125" style="130" customWidth="1"/>
    <col min="530" max="530" width="14.42578125" style="130" customWidth="1"/>
    <col min="531" max="531" width="15.140625" style="130" customWidth="1"/>
    <col min="532" max="532" width="8.42578125" style="130" bestFit="1" customWidth="1"/>
    <col min="533" max="533" width="9.140625" style="130" bestFit="1" customWidth="1"/>
    <col min="534" max="534" width="9.5703125" style="130" bestFit="1" customWidth="1"/>
    <col min="535" max="535" width="12" style="130" bestFit="1" customWidth="1"/>
    <col min="536" max="536" width="9.7109375" style="130" bestFit="1" customWidth="1"/>
    <col min="537" max="537" width="9.85546875" style="130" bestFit="1" customWidth="1"/>
    <col min="538" max="538" width="10.85546875" style="130" bestFit="1" customWidth="1"/>
    <col min="539" max="539" width="10.140625" style="130" bestFit="1" customWidth="1"/>
    <col min="540" max="769" width="11.42578125" style="130"/>
    <col min="770" max="770" width="1.5703125" style="130" customWidth="1"/>
    <col min="771" max="771" width="4.140625" style="130" customWidth="1"/>
    <col min="772" max="772" width="9.7109375" style="130" customWidth="1"/>
    <col min="773" max="773" width="13" style="130" customWidth="1"/>
    <col min="774" max="774" width="32.42578125" style="130" customWidth="1"/>
    <col min="775" max="775" width="27.7109375" style="130" customWidth="1"/>
    <col min="776" max="776" width="11.7109375" style="130" customWidth="1"/>
    <col min="777" max="777" width="6.42578125" style="130" customWidth="1"/>
    <col min="778" max="778" width="11" style="130" customWidth="1"/>
    <col min="779" max="779" width="10.28515625" style="130" customWidth="1"/>
    <col min="780" max="781" width="10.140625" style="130" customWidth="1"/>
    <col min="782" max="782" width="11.140625" style="130" customWidth="1"/>
    <col min="783" max="784" width="11.28515625" style="130" customWidth="1"/>
    <col min="785" max="785" width="13.5703125" style="130" customWidth="1"/>
    <col min="786" max="786" width="14.42578125" style="130" customWidth="1"/>
    <col min="787" max="787" width="15.140625" style="130" customWidth="1"/>
    <col min="788" max="788" width="8.42578125" style="130" bestFit="1" customWidth="1"/>
    <col min="789" max="789" width="9.140625" style="130" bestFit="1" customWidth="1"/>
    <col min="790" max="790" width="9.5703125" style="130" bestFit="1" customWidth="1"/>
    <col min="791" max="791" width="12" style="130" bestFit="1" customWidth="1"/>
    <col min="792" max="792" width="9.7109375" style="130" bestFit="1" customWidth="1"/>
    <col min="793" max="793" width="9.85546875" style="130" bestFit="1" customWidth="1"/>
    <col min="794" max="794" width="10.85546875" style="130" bestFit="1" customWidth="1"/>
    <col min="795" max="795" width="10.140625" style="130" bestFit="1" customWidth="1"/>
    <col min="796" max="1025" width="11.42578125" style="130"/>
    <col min="1026" max="1026" width="1.5703125" style="130" customWidth="1"/>
    <col min="1027" max="1027" width="4.140625" style="130" customWidth="1"/>
    <col min="1028" max="1028" width="9.7109375" style="130" customWidth="1"/>
    <col min="1029" max="1029" width="13" style="130" customWidth="1"/>
    <col min="1030" max="1030" width="32.42578125" style="130" customWidth="1"/>
    <col min="1031" max="1031" width="27.7109375" style="130" customWidth="1"/>
    <col min="1032" max="1032" width="11.7109375" style="130" customWidth="1"/>
    <col min="1033" max="1033" width="6.42578125" style="130" customWidth="1"/>
    <col min="1034" max="1034" width="11" style="130" customWidth="1"/>
    <col min="1035" max="1035" width="10.28515625" style="130" customWidth="1"/>
    <col min="1036" max="1037" width="10.140625" style="130" customWidth="1"/>
    <col min="1038" max="1038" width="11.140625" style="130" customWidth="1"/>
    <col min="1039" max="1040" width="11.28515625" style="130" customWidth="1"/>
    <col min="1041" max="1041" width="13.5703125" style="130" customWidth="1"/>
    <col min="1042" max="1042" width="14.42578125" style="130" customWidth="1"/>
    <col min="1043" max="1043" width="15.140625" style="130" customWidth="1"/>
    <col min="1044" max="1044" width="8.42578125" style="130" bestFit="1" customWidth="1"/>
    <col min="1045" max="1045" width="9.140625" style="130" bestFit="1" customWidth="1"/>
    <col min="1046" max="1046" width="9.5703125" style="130" bestFit="1" customWidth="1"/>
    <col min="1047" max="1047" width="12" style="130" bestFit="1" customWidth="1"/>
    <col min="1048" max="1048" width="9.7109375" style="130" bestFit="1" customWidth="1"/>
    <col min="1049" max="1049" width="9.85546875" style="130" bestFit="1" customWidth="1"/>
    <col min="1050" max="1050" width="10.85546875" style="130" bestFit="1" customWidth="1"/>
    <col min="1051" max="1051" width="10.140625" style="130" bestFit="1" customWidth="1"/>
    <col min="1052" max="1281" width="11.42578125" style="130"/>
    <col min="1282" max="1282" width="1.5703125" style="130" customWidth="1"/>
    <col min="1283" max="1283" width="4.140625" style="130" customWidth="1"/>
    <col min="1284" max="1284" width="9.7109375" style="130" customWidth="1"/>
    <col min="1285" max="1285" width="13" style="130" customWidth="1"/>
    <col min="1286" max="1286" width="32.42578125" style="130" customWidth="1"/>
    <col min="1287" max="1287" width="27.7109375" style="130" customWidth="1"/>
    <col min="1288" max="1288" width="11.7109375" style="130" customWidth="1"/>
    <col min="1289" max="1289" width="6.42578125" style="130" customWidth="1"/>
    <col min="1290" max="1290" width="11" style="130" customWidth="1"/>
    <col min="1291" max="1291" width="10.28515625" style="130" customWidth="1"/>
    <col min="1292" max="1293" width="10.140625" style="130" customWidth="1"/>
    <col min="1294" max="1294" width="11.140625" style="130" customWidth="1"/>
    <col min="1295" max="1296" width="11.28515625" style="130" customWidth="1"/>
    <col min="1297" max="1297" width="13.5703125" style="130" customWidth="1"/>
    <col min="1298" max="1298" width="14.42578125" style="130" customWidth="1"/>
    <col min="1299" max="1299" width="15.140625" style="130" customWidth="1"/>
    <col min="1300" max="1300" width="8.42578125" style="130" bestFit="1" customWidth="1"/>
    <col min="1301" max="1301" width="9.140625" style="130" bestFit="1" customWidth="1"/>
    <col min="1302" max="1302" width="9.5703125" style="130" bestFit="1" customWidth="1"/>
    <col min="1303" max="1303" width="12" style="130" bestFit="1" customWidth="1"/>
    <col min="1304" max="1304" width="9.7109375" style="130" bestFit="1" customWidth="1"/>
    <col min="1305" max="1305" width="9.85546875" style="130" bestFit="1" customWidth="1"/>
    <col min="1306" max="1306" width="10.85546875" style="130" bestFit="1" customWidth="1"/>
    <col min="1307" max="1307" width="10.140625" style="130" bestFit="1" customWidth="1"/>
    <col min="1308" max="1537" width="11.42578125" style="130"/>
    <col min="1538" max="1538" width="1.5703125" style="130" customWidth="1"/>
    <col min="1539" max="1539" width="4.140625" style="130" customWidth="1"/>
    <col min="1540" max="1540" width="9.7109375" style="130" customWidth="1"/>
    <col min="1541" max="1541" width="13" style="130" customWidth="1"/>
    <col min="1542" max="1542" width="32.42578125" style="130" customWidth="1"/>
    <col min="1543" max="1543" width="27.7109375" style="130" customWidth="1"/>
    <col min="1544" max="1544" width="11.7109375" style="130" customWidth="1"/>
    <col min="1545" max="1545" width="6.42578125" style="130" customWidth="1"/>
    <col min="1546" max="1546" width="11" style="130" customWidth="1"/>
    <col min="1547" max="1547" width="10.28515625" style="130" customWidth="1"/>
    <col min="1548" max="1549" width="10.140625" style="130" customWidth="1"/>
    <col min="1550" max="1550" width="11.140625" style="130" customWidth="1"/>
    <col min="1551" max="1552" width="11.28515625" style="130" customWidth="1"/>
    <col min="1553" max="1553" width="13.5703125" style="130" customWidth="1"/>
    <col min="1554" max="1554" width="14.42578125" style="130" customWidth="1"/>
    <col min="1555" max="1555" width="15.140625" style="130" customWidth="1"/>
    <col min="1556" max="1556" width="8.42578125" style="130" bestFit="1" customWidth="1"/>
    <col min="1557" max="1557" width="9.140625" style="130" bestFit="1" customWidth="1"/>
    <col min="1558" max="1558" width="9.5703125" style="130" bestFit="1" customWidth="1"/>
    <col min="1559" max="1559" width="12" style="130" bestFit="1" customWidth="1"/>
    <col min="1560" max="1560" width="9.7109375" style="130" bestFit="1" customWidth="1"/>
    <col min="1561" max="1561" width="9.85546875" style="130" bestFit="1" customWidth="1"/>
    <col min="1562" max="1562" width="10.85546875" style="130" bestFit="1" customWidth="1"/>
    <col min="1563" max="1563" width="10.140625" style="130" bestFit="1" customWidth="1"/>
    <col min="1564" max="1793" width="11.42578125" style="130"/>
    <col min="1794" max="1794" width="1.5703125" style="130" customWidth="1"/>
    <col min="1795" max="1795" width="4.140625" style="130" customWidth="1"/>
    <col min="1796" max="1796" width="9.7109375" style="130" customWidth="1"/>
    <col min="1797" max="1797" width="13" style="130" customWidth="1"/>
    <col min="1798" max="1798" width="32.42578125" style="130" customWidth="1"/>
    <col min="1799" max="1799" width="27.7109375" style="130" customWidth="1"/>
    <col min="1800" max="1800" width="11.7109375" style="130" customWidth="1"/>
    <col min="1801" max="1801" width="6.42578125" style="130" customWidth="1"/>
    <col min="1802" max="1802" width="11" style="130" customWidth="1"/>
    <col min="1803" max="1803" width="10.28515625" style="130" customWidth="1"/>
    <col min="1804" max="1805" width="10.140625" style="130" customWidth="1"/>
    <col min="1806" max="1806" width="11.140625" style="130" customWidth="1"/>
    <col min="1807" max="1808" width="11.28515625" style="130" customWidth="1"/>
    <col min="1809" max="1809" width="13.5703125" style="130" customWidth="1"/>
    <col min="1810" max="1810" width="14.42578125" style="130" customWidth="1"/>
    <col min="1811" max="1811" width="15.140625" style="130" customWidth="1"/>
    <col min="1812" max="1812" width="8.42578125" style="130" bestFit="1" customWidth="1"/>
    <col min="1813" max="1813" width="9.140625" style="130" bestFit="1" customWidth="1"/>
    <col min="1814" max="1814" width="9.5703125" style="130" bestFit="1" customWidth="1"/>
    <col min="1815" max="1815" width="12" style="130" bestFit="1" customWidth="1"/>
    <col min="1816" max="1816" width="9.7109375" style="130" bestFit="1" customWidth="1"/>
    <col min="1817" max="1817" width="9.85546875" style="130" bestFit="1" customWidth="1"/>
    <col min="1818" max="1818" width="10.85546875" style="130" bestFit="1" customWidth="1"/>
    <col min="1819" max="1819" width="10.140625" style="130" bestFit="1" customWidth="1"/>
    <col min="1820" max="2049" width="11.42578125" style="130"/>
    <col min="2050" max="2050" width="1.5703125" style="130" customWidth="1"/>
    <col min="2051" max="2051" width="4.140625" style="130" customWidth="1"/>
    <col min="2052" max="2052" width="9.7109375" style="130" customWidth="1"/>
    <col min="2053" max="2053" width="13" style="130" customWidth="1"/>
    <col min="2054" max="2054" width="32.42578125" style="130" customWidth="1"/>
    <col min="2055" max="2055" width="27.7109375" style="130" customWidth="1"/>
    <col min="2056" max="2056" width="11.7109375" style="130" customWidth="1"/>
    <col min="2057" max="2057" width="6.42578125" style="130" customWidth="1"/>
    <col min="2058" max="2058" width="11" style="130" customWidth="1"/>
    <col min="2059" max="2059" width="10.28515625" style="130" customWidth="1"/>
    <col min="2060" max="2061" width="10.140625" style="130" customWidth="1"/>
    <col min="2062" max="2062" width="11.140625" style="130" customWidth="1"/>
    <col min="2063" max="2064" width="11.28515625" style="130" customWidth="1"/>
    <col min="2065" max="2065" width="13.5703125" style="130" customWidth="1"/>
    <col min="2066" max="2066" width="14.42578125" style="130" customWidth="1"/>
    <col min="2067" max="2067" width="15.140625" style="130" customWidth="1"/>
    <col min="2068" max="2068" width="8.42578125" style="130" bestFit="1" customWidth="1"/>
    <col min="2069" max="2069" width="9.140625" style="130" bestFit="1" customWidth="1"/>
    <col min="2070" max="2070" width="9.5703125" style="130" bestFit="1" customWidth="1"/>
    <col min="2071" max="2071" width="12" style="130" bestFit="1" customWidth="1"/>
    <col min="2072" max="2072" width="9.7109375" style="130" bestFit="1" customWidth="1"/>
    <col min="2073" max="2073" width="9.85546875" style="130" bestFit="1" customWidth="1"/>
    <col min="2074" max="2074" width="10.85546875" style="130" bestFit="1" customWidth="1"/>
    <col min="2075" max="2075" width="10.140625" style="130" bestFit="1" customWidth="1"/>
    <col min="2076" max="2305" width="11.42578125" style="130"/>
    <col min="2306" max="2306" width="1.5703125" style="130" customWidth="1"/>
    <col min="2307" max="2307" width="4.140625" style="130" customWidth="1"/>
    <col min="2308" max="2308" width="9.7109375" style="130" customWidth="1"/>
    <col min="2309" max="2309" width="13" style="130" customWidth="1"/>
    <col min="2310" max="2310" width="32.42578125" style="130" customWidth="1"/>
    <col min="2311" max="2311" width="27.7109375" style="130" customWidth="1"/>
    <col min="2312" max="2312" width="11.7109375" style="130" customWidth="1"/>
    <col min="2313" max="2313" width="6.42578125" style="130" customWidth="1"/>
    <col min="2314" max="2314" width="11" style="130" customWidth="1"/>
    <col min="2315" max="2315" width="10.28515625" style="130" customWidth="1"/>
    <col min="2316" max="2317" width="10.140625" style="130" customWidth="1"/>
    <col min="2318" max="2318" width="11.140625" style="130" customWidth="1"/>
    <col min="2319" max="2320" width="11.28515625" style="130" customWidth="1"/>
    <col min="2321" max="2321" width="13.5703125" style="130" customWidth="1"/>
    <col min="2322" max="2322" width="14.42578125" style="130" customWidth="1"/>
    <col min="2323" max="2323" width="15.140625" style="130" customWidth="1"/>
    <col min="2324" max="2324" width="8.42578125" style="130" bestFit="1" customWidth="1"/>
    <col min="2325" max="2325" width="9.140625" style="130" bestFit="1" customWidth="1"/>
    <col min="2326" max="2326" width="9.5703125" style="130" bestFit="1" customWidth="1"/>
    <col min="2327" max="2327" width="12" style="130" bestFit="1" customWidth="1"/>
    <col min="2328" max="2328" width="9.7109375" style="130" bestFit="1" customWidth="1"/>
    <col min="2329" max="2329" width="9.85546875" style="130" bestFit="1" customWidth="1"/>
    <col min="2330" max="2330" width="10.85546875" style="130" bestFit="1" customWidth="1"/>
    <col min="2331" max="2331" width="10.140625" style="130" bestFit="1" customWidth="1"/>
    <col min="2332" max="2561" width="11.42578125" style="130"/>
    <col min="2562" max="2562" width="1.5703125" style="130" customWidth="1"/>
    <col min="2563" max="2563" width="4.140625" style="130" customWidth="1"/>
    <col min="2564" max="2564" width="9.7109375" style="130" customWidth="1"/>
    <col min="2565" max="2565" width="13" style="130" customWidth="1"/>
    <col min="2566" max="2566" width="32.42578125" style="130" customWidth="1"/>
    <col min="2567" max="2567" width="27.7109375" style="130" customWidth="1"/>
    <col min="2568" max="2568" width="11.7109375" style="130" customWidth="1"/>
    <col min="2569" max="2569" width="6.42578125" style="130" customWidth="1"/>
    <col min="2570" max="2570" width="11" style="130" customWidth="1"/>
    <col min="2571" max="2571" width="10.28515625" style="130" customWidth="1"/>
    <col min="2572" max="2573" width="10.140625" style="130" customWidth="1"/>
    <col min="2574" max="2574" width="11.140625" style="130" customWidth="1"/>
    <col min="2575" max="2576" width="11.28515625" style="130" customWidth="1"/>
    <col min="2577" max="2577" width="13.5703125" style="130" customWidth="1"/>
    <col min="2578" max="2578" width="14.42578125" style="130" customWidth="1"/>
    <col min="2579" max="2579" width="15.140625" style="130" customWidth="1"/>
    <col min="2580" max="2580" width="8.42578125" style="130" bestFit="1" customWidth="1"/>
    <col min="2581" max="2581" width="9.140625" style="130" bestFit="1" customWidth="1"/>
    <col min="2582" max="2582" width="9.5703125" style="130" bestFit="1" customWidth="1"/>
    <col min="2583" max="2583" width="12" style="130" bestFit="1" customWidth="1"/>
    <col min="2584" max="2584" width="9.7109375" style="130" bestFit="1" customWidth="1"/>
    <col min="2585" max="2585" width="9.85546875" style="130" bestFit="1" customWidth="1"/>
    <col min="2586" max="2586" width="10.85546875" style="130" bestFit="1" customWidth="1"/>
    <col min="2587" max="2587" width="10.140625" style="130" bestFit="1" customWidth="1"/>
    <col min="2588" max="2817" width="11.42578125" style="130"/>
    <col min="2818" max="2818" width="1.5703125" style="130" customWidth="1"/>
    <col min="2819" max="2819" width="4.140625" style="130" customWidth="1"/>
    <col min="2820" max="2820" width="9.7109375" style="130" customWidth="1"/>
    <col min="2821" max="2821" width="13" style="130" customWidth="1"/>
    <col min="2822" max="2822" width="32.42578125" style="130" customWidth="1"/>
    <col min="2823" max="2823" width="27.7109375" style="130" customWidth="1"/>
    <col min="2824" max="2824" width="11.7109375" style="130" customWidth="1"/>
    <col min="2825" max="2825" width="6.42578125" style="130" customWidth="1"/>
    <col min="2826" max="2826" width="11" style="130" customWidth="1"/>
    <col min="2827" max="2827" width="10.28515625" style="130" customWidth="1"/>
    <col min="2828" max="2829" width="10.140625" style="130" customWidth="1"/>
    <col min="2830" max="2830" width="11.140625" style="130" customWidth="1"/>
    <col min="2831" max="2832" width="11.28515625" style="130" customWidth="1"/>
    <col min="2833" max="2833" width="13.5703125" style="130" customWidth="1"/>
    <col min="2834" max="2834" width="14.42578125" style="130" customWidth="1"/>
    <col min="2835" max="2835" width="15.140625" style="130" customWidth="1"/>
    <col min="2836" max="2836" width="8.42578125" style="130" bestFit="1" customWidth="1"/>
    <col min="2837" max="2837" width="9.140625" style="130" bestFit="1" customWidth="1"/>
    <col min="2838" max="2838" width="9.5703125" style="130" bestFit="1" customWidth="1"/>
    <col min="2839" max="2839" width="12" style="130" bestFit="1" customWidth="1"/>
    <col min="2840" max="2840" width="9.7109375" style="130" bestFit="1" customWidth="1"/>
    <col min="2841" max="2841" width="9.85546875" style="130" bestFit="1" customWidth="1"/>
    <col min="2842" max="2842" width="10.85546875" style="130" bestFit="1" customWidth="1"/>
    <col min="2843" max="2843" width="10.140625" style="130" bestFit="1" customWidth="1"/>
    <col min="2844" max="3073" width="11.42578125" style="130"/>
    <col min="3074" max="3074" width="1.5703125" style="130" customWidth="1"/>
    <col min="3075" max="3075" width="4.140625" style="130" customWidth="1"/>
    <col min="3076" max="3076" width="9.7109375" style="130" customWidth="1"/>
    <col min="3077" max="3077" width="13" style="130" customWidth="1"/>
    <col min="3078" max="3078" width="32.42578125" style="130" customWidth="1"/>
    <col min="3079" max="3079" width="27.7109375" style="130" customWidth="1"/>
    <col min="3080" max="3080" width="11.7109375" style="130" customWidth="1"/>
    <col min="3081" max="3081" width="6.42578125" style="130" customWidth="1"/>
    <col min="3082" max="3082" width="11" style="130" customWidth="1"/>
    <col min="3083" max="3083" width="10.28515625" style="130" customWidth="1"/>
    <col min="3084" max="3085" width="10.140625" style="130" customWidth="1"/>
    <col min="3086" max="3086" width="11.140625" style="130" customWidth="1"/>
    <col min="3087" max="3088" width="11.28515625" style="130" customWidth="1"/>
    <col min="3089" max="3089" width="13.5703125" style="130" customWidth="1"/>
    <col min="3090" max="3090" width="14.42578125" style="130" customWidth="1"/>
    <col min="3091" max="3091" width="15.140625" style="130" customWidth="1"/>
    <col min="3092" max="3092" width="8.42578125" style="130" bestFit="1" customWidth="1"/>
    <col min="3093" max="3093" width="9.140625" style="130" bestFit="1" customWidth="1"/>
    <col min="3094" max="3094" width="9.5703125" style="130" bestFit="1" customWidth="1"/>
    <col min="3095" max="3095" width="12" style="130" bestFit="1" customWidth="1"/>
    <col min="3096" max="3096" width="9.7109375" style="130" bestFit="1" customWidth="1"/>
    <col min="3097" max="3097" width="9.85546875" style="130" bestFit="1" customWidth="1"/>
    <col min="3098" max="3098" width="10.85546875" style="130" bestFit="1" customWidth="1"/>
    <col min="3099" max="3099" width="10.140625" style="130" bestFit="1" customWidth="1"/>
    <col min="3100" max="3329" width="11.42578125" style="130"/>
    <col min="3330" max="3330" width="1.5703125" style="130" customWidth="1"/>
    <col min="3331" max="3331" width="4.140625" style="130" customWidth="1"/>
    <col min="3332" max="3332" width="9.7109375" style="130" customWidth="1"/>
    <col min="3333" max="3333" width="13" style="130" customWidth="1"/>
    <col min="3334" max="3334" width="32.42578125" style="130" customWidth="1"/>
    <col min="3335" max="3335" width="27.7109375" style="130" customWidth="1"/>
    <col min="3336" max="3336" width="11.7109375" style="130" customWidth="1"/>
    <col min="3337" max="3337" width="6.42578125" style="130" customWidth="1"/>
    <col min="3338" max="3338" width="11" style="130" customWidth="1"/>
    <col min="3339" max="3339" width="10.28515625" style="130" customWidth="1"/>
    <col min="3340" max="3341" width="10.140625" style="130" customWidth="1"/>
    <col min="3342" max="3342" width="11.140625" style="130" customWidth="1"/>
    <col min="3343" max="3344" width="11.28515625" style="130" customWidth="1"/>
    <col min="3345" max="3345" width="13.5703125" style="130" customWidth="1"/>
    <col min="3346" max="3346" width="14.42578125" style="130" customWidth="1"/>
    <col min="3347" max="3347" width="15.140625" style="130" customWidth="1"/>
    <col min="3348" max="3348" width="8.42578125" style="130" bestFit="1" customWidth="1"/>
    <col min="3349" max="3349" width="9.140625" style="130" bestFit="1" customWidth="1"/>
    <col min="3350" max="3350" width="9.5703125" style="130" bestFit="1" customWidth="1"/>
    <col min="3351" max="3351" width="12" style="130" bestFit="1" customWidth="1"/>
    <col min="3352" max="3352" width="9.7109375" style="130" bestFit="1" customWidth="1"/>
    <col min="3353" max="3353" width="9.85546875" style="130" bestFit="1" customWidth="1"/>
    <col min="3354" max="3354" width="10.85546875" style="130" bestFit="1" customWidth="1"/>
    <col min="3355" max="3355" width="10.140625" style="130" bestFit="1" customWidth="1"/>
    <col min="3356" max="3585" width="11.42578125" style="130"/>
    <col min="3586" max="3586" width="1.5703125" style="130" customWidth="1"/>
    <col min="3587" max="3587" width="4.140625" style="130" customWidth="1"/>
    <col min="3588" max="3588" width="9.7109375" style="130" customWidth="1"/>
    <col min="3589" max="3589" width="13" style="130" customWidth="1"/>
    <col min="3590" max="3590" width="32.42578125" style="130" customWidth="1"/>
    <col min="3591" max="3591" width="27.7109375" style="130" customWidth="1"/>
    <col min="3592" max="3592" width="11.7109375" style="130" customWidth="1"/>
    <col min="3593" max="3593" width="6.42578125" style="130" customWidth="1"/>
    <col min="3594" max="3594" width="11" style="130" customWidth="1"/>
    <col min="3595" max="3595" width="10.28515625" style="130" customWidth="1"/>
    <col min="3596" max="3597" width="10.140625" style="130" customWidth="1"/>
    <col min="3598" max="3598" width="11.140625" style="130" customWidth="1"/>
    <col min="3599" max="3600" width="11.28515625" style="130" customWidth="1"/>
    <col min="3601" max="3601" width="13.5703125" style="130" customWidth="1"/>
    <col min="3602" max="3602" width="14.42578125" style="130" customWidth="1"/>
    <col min="3603" max="3603" width="15.140625" style="130" customWidth="1"/>
    <col min="3604" max="3604" width="8.42578125" style="130" bestFit="1" customWidth="1"/>
    <col min="3605" max="3605" width="9.140625" style="130" bestFit="1" customWidth="1"/>
    <col min="3606" max="3606" width="9.5703125" style="130" bestFit="1" customWidth="1"/>
    <col min="3607" max="3607" width="12" style="130" bestFit="1" customWidth="1"/>
    <col min="3608" max="3608" width="9.7109375" style="130" bestFit="1" customWidth="1"/>
    <col min="3609" max="3609" width="9.85546875" style="130" bestFit="1" customWidth="1"/>
    <col min="3610" max="3610" width="10.85546875" style="130" bestFit="1" customWidth="1"/>
    <col min="3611" max="3611" width="10.140625" style="130" bestFit="1" customWidth="1"/>
    <col min="3612" max="3841" width="11.42578125" style="130"/>
    <col min="3842" max="3842" width="1.5703125" style="130" customWidth="1"/>
    <col min="3843" max="3843" width="4.140625" style="130" customWidth="1"/>
    <col min="3844" max="3844" width="9.7109375" style="130" customWidth="1"/>
    <col min="3845" max="3845" width="13" style="130" customWidth="1"/>
    <col min="3846" max="3846" width="32.42578125" style="130" customWidth="1"/>
    <col min="3847" max="3847" width="27.7109375" style="130" customWidth="1"/>
    <col min="3848" max="3848" width="11.7109375" style="130" customWidth="1"/>
    <col min="3849" max="3849" width="6.42578125" style="130" customWidth="1"/>
    <col min="3850" max="3850" width="11" style="130" customWidth="1"/>
    <col min="3851" max="3851" width="10.28515625" style="130" customWidth="1"/>
    <col min="3852" max="3853" width="10.140625" style="130" customWidth="1"/>
    <col min="3854" max="3854" width="11.140625" style="130" customWidth="1"/>
    <col min="3855" max="3856" width="11.28515625" style="130" customWidth="1"/>
    <col min="3857" max="3857" width="13.5703125" style="130" customWidth="1"/>
    <col min="3858" max="3858" width="14.42578125" style="130" customWidth="1"/>
    <col min="3859" max="3859" width="15.140625" style="130" customWidth="1"/>
    <col min="3860" max="3860" width="8.42578125" style="130" bestFit="1" customWidth="1"/>
    <col min="3861" max="3861" width="9.140625" style="130" bestFit="1" customWidth="1"/>
    <col min="3862" max="3862" width="9.5703125" style="130" bestFit="1" customWidth="1"/>
    <col min="3863" max="3863" width="12" style="130" bestFit="1" customWidth="1"/>
    <col min="3864" max="3864" width="9.7109375" style="130" bestFit="1" customWidth="1"/>
    <col min="3865" max="3865" width="9.85546875" style="130" bestFit="1" customWidth="1"/>
    <col min="3866" max="3866" width="10.85546875" style="130" bestFit="1" customWidth="1"/>
    <col min="3867" max="3867" width="10.140625" style="130" bestFit="1" customWidth="1"/>
    <col min="3868" max="4097" width="11.42578125" style="130"/>
    <col min="4098" max="4098" width="1.5703125" style="130" customWidth="1"/>
    <col min="4099" max="4099" width="4.140625" style="130" customWidth="1"/>
    <col min="4100" max="4100" width="9.7109375" style="130" customWidth="1"/>
    <col min="4101" max="4101" width="13" style="130" customWidth="1"/>
    <col min="4102" max="4102" width="32.42578125" style="130" customWidth="1"/>
    <col min="4103" max="4103" width="27.7109375" style="130" customWidth="1"/>
    <col min="4104" max="4104" width="11.7109375" style="130" customWidth="1"/>
    <col min="4105" max="4105" width="6.42578125" style="130" customWidth="1"/>
    <col min="4106" max="4106" width="11" style="130" customWidth="1"/>
    <col min="4107" max="4107" width="10.28515625" style="130" customWidth="1"/>
    <col min="4108" max="4109" width="10.140625" style="130" customWidth="1"/>
    <col min="4110" max="4110" width="11.140625" style="130" customWidth="1"/>
    <col min="4111" max="4112" width="11.28515625" style="130" customWidth="1"/>
    <col min="4113" max="4113" width="13.5703125" style="130" customWidth="1"/>
    <col min="4114" max="4114" width="14.42578125" style="130" customWidth="1"/>
    <col min="4115" max="4115" width="15.140625" style="130" customWidth="1"/>
    <col min="4116" max="4116" width="8.42578125" style="130" bestFit="1" customWidth="1"/>
    <col min="4117" max="4117" width="9.140625" style="130" bestFit="1" customWidth="1"/>
    <col min="4118" max="4118" width="9.5703125" style="130" bestFit="1" customWidth="1"/>
    <col min="4119" max="4119" width="12" style="130" bestFit="1" customWidth="1"/>
    <col min="4120" max="4120" width="9.7109375" style="130" bestFit="1" customWidth="1"/>
    <col min="4121" max="4121" width="9.85546875" style="130" bestFit="1" customWidth="1"/>
    <col min="4122" max="4122" width="10.85546875" style="130" bestFit="1" customWidth="1"/>
    <col min="4123" max="4123" width="10.140625" style="130" bestFit="1" customWidth="1"/>
    <col min="4124" max="4353" width="11.42578125" style="130"/>
    <col min="4354" max="4354" width="1.5703125" style="130" customWidth="1"/>
    <col min="4355" max="4355" width="4.140625" style="130" customWidth="1"/>
    <col min="4356" max="4356" width="9.7109375" style="130" customWidth="1"/>
    <col min="4357" max="4357" width="13" style="130" customWidth="1"/>
    <col min="4358" max="4358" width="32.42578125" style="130" customWidth="1"/>
    <col min="4359" max="4359" width="27.7109375" style="130" customWidth="1"/>
    <col min="4360" max="4360" width="11.7109375" style="130" customWidth="1"/>
    <col min="4361" max="4361" width="6.42578125" style="130" customWidth="1"/>
    <col min="4362" max="4362" width="11" style="130" customWidth="1"/>
    <col min="4363" max="4363" width="10.28515625" style="130" customWidth="1"/>
    <col min="4364" max="4365" width="10.140625" style="130" customWidth="1"/>
    <col min="4366" max="4366" width="11.140625" style="130" customWidth="1"/>
    <col min="4367" max="4368" width="11.28515625" style="130" customWidth="1"/>
    <col min="4369" max="4369" width="13.5703125" style="130" customWidth="1"/>
    <col min="4370" max="4370" width="14.42578125" style="130" customWidth="1"/>
    <col min="4371" max="4371" width="15.140625" style="130" customWidth="1"/>
    <col min="4372" max="4372" width="8.42578125" style="130" bestFit="1" customWidth="1"/>
    <col min="4373" max="4373" width="9.140625" style="130" bestFit="1" customWidth="1"/>
    <col min="4374" max="4374" width="9.5703125" style="130" bestFit="1" customWidth="1"/>
    <col min="4375" max="4375" width="12" style="130" bestFit="1" customWidth="1"/>
    <col min="4376" max="4376" width="9.7109375" style="130" bestFit="1" customWidth="1"/>
    <col min="4377" max="4377" width="9.85546875" style="130" bestFit="1" customWidth="1"/>
    <col min="4378" max="4378" width="10.85546875" style="130" bestFit="1" customWidth="1"/>
    <col min="4379" max="4379" width="10.140625" style="130" bestFit="1" customWidth="1"/>
    <col min="4380" max="4609" width="11.42578125" style="130"/>
    <col min="4610" max="4610" width="1.5703125" style="130" customWidth="1"/>
    <col min="4611" max="4611" width="4.140625" style="130" customWidth="1"/>
    <col min="4612" max="4612" width="9.7109375" style="130" customWidth="1"/>
    <col min="4613" max="4613" width="13" style="130" customWidth="1"/>
    <col min="4614" max="4614" width="32.42578125" style="130" customWidth="1"/>
    <col min="4615" max="4615" width="27.7109375" style="130" customWidth="1"/>
    <col min="4616" max="4616" width="11.7109375" style="130" customWidth="1"/>
    <col min="4617" max="4617" width="6.42578125" style="130" customWidth="1"/>
    <col min="4618" max="4618" width="11" style="130" customWidth="1"/>
    <col min="4619" max="4619" width="10.28515625" style="130" customWidth="1"/>
    <col min="4620" max="4621" width="10.140625" style="130" customWidth="1"/>
    <col min="4622" max="4622" width="11.140625" style="130" customWidth="1"/>
    <col min="4623" max="4624" width="11.28515625" style="130" customWidth="1"/>
    <col min="4625" max="4625" width="13.5703125" style="130" customWidth="1"/>
    <col min="4626" max="4626" width="14.42578125" style="130" customWidth="1"/>
    <col min="4627" max="4627" width="15.140625" style="130" customWidth="1"/>
    <col min="4628" max="4628" width="8.42578125" style="130" bestFit="1" customWidth="1"/>
    <col min="4629" max="4629" width="9.140625" style="130" bestFit="1" customWidth="1"/>
    <col min="4630" max="4630" width="9.5703125" style="130" bestFit="1" customWidth="1"/>
    <col min="4631" max="4631" width="12" style="130" bestFit="1" customWidth="1"/>
    <col min="4632" max="4632" width="9.7109375" style="130" bestFit="1" customWidth="1"/>
    <col min="4633" max="4633" width="9.85546875" style="130" bestFit="1" customWidth="1"/>
    <col min="4634" max="4634" width="10.85546875" style="130" bestFit="1" customWidth="1"/>
    <col min="4635" max="4635" width="10.140625" style="130" bestFit="1" customWidth="1"/>
    <col min="4636" max="4865" width="11.42578125" style="130"/>
    <col min="4866" max="4866" width="1.5703125" style="130" customWidth="1"/>
    <col min="4867" max="4867" width="4.140625" style="130" customWidth="1"/>
    <col min="4868" max="4868" width="9.7109375" style="130" customWidth="1"/>
    <col min="4869" max="4869" width="13" style="130" customWidth="1"/>
    <col min="4870" max="4870" width="32.42578125" style="130" customWidth="1"/>
    <col min="4871" max="4871" width="27.7109375" style="130" customWidth="1"/>
    <col min="4872" max="4872" width="11.7109375" style="130" customWidth="1"/>
    <col min="4873" max="4873" width="6.42578125" style="130" customWidth="1"/>
    <col min="4874" max="4874" width="11" style="130" customWidth="1"/>
    <col min="4875" max="4875" width="10.28515625" style="130" customWidth="1"/>
    <col min="4876" max="4877" width="10.140625" style="130" customWidth="1"/>
    <col min="4878" max="4878" width="11.140625" style="130" customWidth="1"/>
    <col min="4879" max="4880" width="11.28515625" style="130" customWidth="1"/>
    <col min="4881" max="4881" width="13.5703125" style="130" customWidth="1"/>
    <col min="4882" max="4882" width="14.42578125" style="130" customWidth="1"/>
    <col min="4883" max="4883" width="15.140625" style="130" customWidth="1"/>
    <col min="4884" max="4884" width="8.42578125" style="130" bestFit="1" customWidth="1"/>
    <col min="4885" max="4885" width="9.140625" style="130" bestFit="1" customWidth="1"/>
    <col min="4886" max="4886" width="9.5703125" style="130" bestFit="1" customWidth="1"/>
    <col min="4887" max="4887" width="12" style="130" bestFit="1" customWidth="1"/>
    <col min="4888" max="4888" width="9.7109375" style="130" bestFit="1" customWidth="1"/>
    <col min="4889" max="4889" width="9.85546875" style="130" bestFit="1" customWidth="1"/>
    <col min="4890" max="4890" width="10.85546875" style="130" bestFit="1" customWidth="1"/>
    <col min="4891" max="4891" width="10.140625" style="130" bestFit="1" customWidth="1"/>
    <col min="4892" max="5121" width="11.42578125" style="130"/>
    <col min="5122" max="5122" width="1.5703125" style="130" customWidth="1"/>
    <col min="5123" max="5123" width="4.140625" style="130" customWidth="1"/>
    <col min="5124" max="5124" width="9.7109375" style="130" customWidth="1"/>
    <col min="5125" max="5125" width="13" style="130" customWidth="1"/>
    <col min="5126" max="5126" width="32.42578125" style="130" customWidth="1"/>
    <col min="5127" max="5127" width="27.7109375" style="130" customWidth="1"/>
    <col min="5128" max="5128" width="11.7109375" style="130" customWidth="1"/>
    <col min="5129" max="5129" width="6.42578125" style="130" customWidth="1"/>
    <col min="5130" max="5130" width="11" style="130" customWidth="1"/>
    <col min="5131" max="5131" width="10.28515625" style="130" customWidth="1"/>
    <col min="5132" max="5133" width="10.140625" style="130" customWidth="1"/>
    <col min="5134" max="5134" width="11.140625" style="130" customWidth="1"/>
    <col min="5135" max="5136" width="11.28515625" style="130" customWidth="1"/>
    <col min="5137" max="5137" width="13.5703125" style="130" customWidth="1"/>
    <col min="5138" max="5138" width="14.42578125" style="130" customWidth="1"/>
    <col min="5139" max="5139" width="15.140625" style="130" customWidth="1"/>
    <col min="5140" max="5140" width="8.42578125" style="130" bestFit="1" customWidth="1"/>
    <col min="5141" max="5141" width="9.140625" style="130" bestFit="1" customWidth="1"/>
    <col min="5142" max="5142" width="9.5703125" style="130" bestFit="1" customWidth="1"/>
    <col min="5143" max="5143" width="12" style="130" bestFit="1" customWidth="1"/>
    <col min="5144" max="5144" width="9.7109375" style="130" bestFit="1" customWidth="1"/>
    <col min="5145" max="5145" width="9.85546875" style="130" bestFit="1" customWidth="1"/>
    <col min="5146" max="5146" width="10.85546875" style="130" bestFit="1" customWidth="1"/>
    <col min="5147" max="5147" width="10.140625" style="130" bestFit="1" customWidth="1"/>
    <col min="5148" max="5377" width="11.42578125" style="130"/>
    <col min="5378" max="5378" width="1.5703125" style="130" customWidth="1"/>
    <col min="5379" max="5379" width="4.140625" style="130" customWidth="1"/>
    <col min="5380" max="5380" width="9.7109375" style="130" customWidth="1"/>
    <col min="5381" max="5381" width="13" style="130" customWidth="1"/>
    <col min="5382" max="5382" width="32.42578125" style="130" customWidth="1"/>
    <col min="5383" max="5383" width="27.7109375" style="130" customWidth="1"/>
    <col min="5384" max="5384" width="11.7109375" style="130" customWidth="1"/>
    <col min="5385" max="5385" width="6.42578125" style="130" customWidth="1"/>
    <col min="5386" max="5386" width="11" style="130" customWidth="1"/>
    <col min="5387" max="5387" width="10.28515625" style="130" customWidth="1"/>
    <col min="5388" max="5389" width="10.140625" style="130" customWidth="1"/>
    <col min="5390" max="5390" width="11.140625" style="130" customWidth="1"/>
    <col min="5391" max="5392" width="11.28515625" style="130" customWidth="1"/>
    <col min="5393" max="5393" width="13.5703125" style="130" customWidth="1"/>
    <col min="5394" max="5394" width="14.42578125" style="130" customWidth="1"/>
    <col min="5395" max="5395" width="15.140625" style="130" customWidth="1"/>
    <col min="5396" max="5396" width="8.42578125" style="130" bestFit="1" customWidth="1"/>
    <col min="5397" max="5397" width="9.140625" style="130" bestFit="1" customWidth="1"/>
    <col min="5398" max="5398" width="9.5703125" style="130" bestFit="1" customWidth="1"/>
    <col min="5399" max="5399" width="12" style="130" bestFit="1" customWidth="1"/>
    <col min="5400" max="5400" width="9.7109375" style="130" bestFit="1" customWidth="1"/>
    <col min="5401" max="5401" width="9.85546875" style="130" bestFit="1" customWidth="1"/>
    <col min="5402" max="5402" width="10.85546875" style="130" bestFit="1" customWidth="1"/>
    <col min="5403" max="5403" width="10.140625" style="130" bestFit="1" customWidth="1"/>
    <col min="5404" max="5633" width="11.42578125" style="130"/>
    <col min="5634" max="5634" width="1.5703125" style="130" customWidth="1"/>
    <col min="5635" max="5635" width="4.140625" style="130" customWidth="1"/>
    <col min="5636" max="5636" width="9.7109375" style="130" customWidth="1"/>
    <col min="5637" max="5637" width="13" style="130" customWidth="1"/>
    <col min="5638" max="5638" width="32.42578125" style="130" customWidth="1"/>
    <col min="5639" max="5639" width="27.7109375" style="130" customWidth="1"/>
    <col min="5640" max="5640" width="11.7109375" style="130" customWidth="1"/>
    <col min="5641" max="5641" width="6.42578125" style="130" customWidth="1"/>
    <col min="5642" max="5642" width="11" style="130" customWidth="1"/>
    <col min="5643" max="5643" width="10.28515625" style="130" customWidth="1"/>
    <col min="5644" max="5645" width="10.140625" style="130" customWidth="1"/>
    <col min="5646" max="5646" width="11.140625" style="130" customWidth="1"/>
    <col min="5647" max="5648" width="11.28515625" style="130" customWidth="1"/>
    <col min="5649" max="5649" width="13.5703125" style="130" customWidth="1"/>
    <col min="5650" max="5650" width="14.42578125" style="130" customWidth="1"/>
    <col min="5651" max="5651" width="15.140625" style="130" customWidth="1"/>
    <col min="5652" max="5652" width="8.42578125" style="130" bestFit="1" customWidth="1"/>
    <col min="5653" max="5653" width="9.140625" style="130" bestFit="1" customWidth="1"/>
    <col min="5654" max="5654" width="9.5703125" style="130" bestFit="1" customWidth="1"/>
    <col min="5655" max="5655" width="12" style="130" bestFit="1" customWidth="1"/>
    <col min="5656" max="5656" width="9.7109375" style="130" bestFit="1" customWidth="1"/>
    <col min="5657" max="5657" width="9.85546875" style="130" bestFit="1" customWidth="1"/>
    <col min="5658" max="5658" width="10.85546875" style="130" bestFit="1" customWidth="1"/>
    <col min="5659" max="5659" width="10.140625" style="130" bestFit="1" customWidth="1"/>
    <col min="5660" max="5889" width="11.42578125" style="130"/>
    <col min="5890" max="5890" width="1.5703125" style="130" customWidth="1"/>
    <col min="5891" max="5891" width="4.140625" style="130" customWidth="1"/>
    <col min="5892" max="5892" width="9.7109375" style="130" customWidth="1"/>
    <col min="5893" max="5893" width="13" style="130" customWidth="1"/>
    <col min="5894" max="5894" width="32.42578125" style="130" customWidth="1"/>
    <col min="5895" max="5895" width="27.7109375" style="130" customWidth="1"/>
    <col min="5896" max="5896" width="11.7109375" style="130" customWidth="1"/>
    <col min="5897" max="5897" width="6.42578125" style="130" customWidth="1"/>
    <col min="5898" max="5898" width="11" style="130" customWidth="1"/>
    <col min="5899" max="5899" width="10.28515625" style="130" customWidth="1"/>
    <col min="5900" max="5901" width="10.140625" style="130" customWidth="1"/>
    <col min="5902" max="5902" width="11.140625" style="130" customWidth="1"/>
    <col min="5903" max="5904" width="11.28515625" style="130" customWidth="1"/>
    <col min="5905" max="5905" width="13.5703125" style="130" customWidth="1"/>
    <col min="5906" max="5906" width="14.42578125" style="130" customWidth="1"/>
    <col min="5907" max="5907" width="15.140625" style="130" customWidth="1"/>
    <col min="5908" max="5908" width="8.42578125" style="130" bestFit="1" customWidth="1"/>
    <col min="5909" max="5909" width="9.140625" style="130" bestFit="1" customWidth="1"/>
    <col min="5910" max="5910" width="9.5703125" style="130" bestFit="1" customWidth="1"/>
    <col min="5911" max="5911" width="12" style="130" bestFit="1" customWidth="1"/>
    <col min="5912" max="5912" width="9.7109375" style="130" bestFit="1" customWidth="1"/>
    <col min="5913" max="5913" width="9.85546875" style="130" bestFit="1" customWidth="1"/>
    <col min="5914" max="5914" width="10.85546875" style="130" bestFit="1" customWidth="1"/>
    <col min="5915" max="5915" width="10.140625" style="130" bestFit="1" customWidth="1"/>
    <col min="5916" max="6145" width="11.42578125" style="130"/>
    <col min="6146" max="6146" width="1.5703125" style="130" customWidth="1"/>
    <col min="6147" max="6147" width="4.140625" style="130" customWidth="1"/>
    <col min="6148" max="6148" width="9.7109375" style="130" customWidth="1"/>
    <col min="6149" max="6149" width="13" style="130" customWidth="1"/>
    <col min="6150" max="6150" width="32.42578125" style="130" customWidth="1"/>
    <col min="6151" max="6151" width="27.7109375" style="130" customWidth="1"/>
    <col min="6152" max="6152" width="11.7109375" style="130" customWidth="1"/>
    <col min="6153" max="6153" width="6.42578125" style="130" customWidth="1"/>
    <col min="6154" max="6154" width="11" style="130" customWidth="1"/>
    <col min="6155" max="6155" width="10.28515625" style="130" customWidth="1"/>
    <col min="6156" max="6157" width="10.140625" style="130" customWidth="1"/>
    <col min="6158" max="6158" width="11.140625" style="130" customWidth="1"/>
    <col min="6159" max="6160" width="11.28515625" style="130" customWidth="1"/>
    <col min="6161" max="6161" width="13.5703125" style="130" customWidth="1"/>
    <col min="6162" max="6162" width="14.42578125" style="130" customWidth="1"/>
    <col min="6163" max="6163" width="15.140625" style="130" customWidth="1"/>
    <col min="6164" max="6164" width="8.42578125" style="130" bestFit="1" customWidth="1"/>
    <col min="6165" max="6165" width="9.140625" style="130" bestFit="1" customWidth="1"/>
    <col min="6166" max="6166" width="9.5703125" style="130" bestFit="1" customWidth="1"/>
    <col min="6167" max="6167" width="12" style="130" bestFit="1" customWidth="1"/>
    <col min="6168" max="6168" width="9.7109375" style="130" bestFit="1" customWidth="1"/>
    <col min="6169" max="6169" width="9.85546875" style="130" bestFit="1" customWidth="1"/>
    <col min="6170" max="6170" width="10.85546875" style="130" bestFit="1" customWidth="1"/>
    <col min="6171" max="6171" width="10.140625" style="130" bestFit="1" customWidth="1"/>
    <col min="6172" max="6401" width="11.42578125" style="130"/>
    <col min="6402" max="6402" width="1.5703125" style="130" customWidth="1"/>
    <col min="6403" max="6403" width="4.140625" style="130" customWidth="1"/>
    <col min="6404" max="6404" width="9.7109375" style="130" customWidth="1"/>
    <col min="6405" max="6405" width="13" style="130" customWidth="1"/>
    <col min="6406" max="6406" width="32.42578125" style="130" customWidth="1"/>
    <col min="6407" max="6407" width="27.7109375" style="130" customWidth="1"/>
    <col min="6408" max="6408" width="11.7109375" style="130" customWidth="1"/>
    <col min="6409" max="6409" width="6.42578125" style="130" customWidth="1"/>
    <col min="6410" max="6410" width="11" style="130" customWidth="1"/>
    <col min="6411" max="6411" width="10.28515625" style="130" customWidth="1"/>
    <col min="6412" max="6413" width="10.140625" style="130" customWidth="1"/>
    <col min="6414" max="6414" width="11.140625" style="130" customWidth="1"/>
    <col min="6415" max="6416" width="11.28515625" style="130" customWidth="1"/>
    <col min="6417" max="6417" width="13.5703125" style="130" customWidth="1"/>
    <col min="6418" max="6418" width="14.42578125" style="130" customWidth="1"/>
    <col min="6419" max="6419" width="15.140625" style="130" customWidth="1"/>
    <col min="6420" max="6420" width="8.42578125" style="130" bestFit="1" customWidth="1"/>
    <col min="6421" max="6421" width="9.140625" style="130" bestFit="1" customWidth="1"/>
    <col min="6422" max="6422" width="9.5703125" style="130" bestFit="1" customWidth="1"/>
    <col min="6423" max="6423" width="12" style="130" bestFit="1" customWidth="1"/>
    <col min="6424" max="6424" width="9.7109375" style="130" bestFit="1" customWidth="1"/>
    <col min="6425" max="6425" width="9.85546875" style="130" bestFit="1" customWidth="1"/>
    <col min="6426" max="6426" width="10.85546875" style="130" bestFit="1" customWidth="1"/>
    <col min="6427" max="6427" width="10.140625" style="130" bestFit="1" customWidth="1"/>
    <col min="6428" max="6657" width="11.42578125" style="130"/>
    <col min="6658" max="6658" width="1.5703125" style="130" customWidth="1"/>
    <col min="6659" max="6659" width="4.140625" style="130" customWidth="1"/>
    <col min="6660" max="6660" width="9.7109375" style="130" customWidth="1"/>
    <col min="6661" max="6661" width="13" style="130" customWidth="1"/>
    <col min="6662" max="6662" width="32.42578125" style="130" customWidth="1"/>
    <col min="6663" max="6663" width="27.7109375" style="130" customWidth="1"/>
    <col min="6664" max="6664" width="11.7109375" style="130" customWidth="1"/>
    <col min="6665" max="6665" width="6.42578125" style="130" customWidth="1"/>
    <col min="6666" max="6666" width="11" style="130" customWidth="1"/>
    <col min="6667" max="6667" width="10.28515625" style="130" customWidth="1"/>
    <col min="6668" max="6669" width="10.140625" style="130" customWidth="1"/>
    <col min="6670" max="6670" width="11.140625" style="130" customWidth="1"/>
    <col min="6671" max="6672" width="11.28515625" style="130" customWidth="1"/>
    <col min="6673" max="6673" width="13.5703125" style="130" customWidth="1"/>
    <col min="6674" max="6674" width="14.42578125" style="130" customWidth="1"/>
    <col min="6675" max="6675" width="15.140625" style="130" customWidth="1"/>
    <col min="6676" max="6676" width="8.42578125" style="130" bestFit="1" customWidth="1"/>
    <col min="6677" max="6677" width="9.140625" style="130" bestFit="1" customWidth="1"/>
    <col min="6678" max="6678" width="9.5703125" style="130" bestFit="1" customWidth="1"/>
    <col min="6679" max="6679" width="12" style="130" bestFit="1" customWidth="1"/>
    <col min="6680" max="6680" width="9.7109375" style="130" bestFit="1" customWidth="1"/>
    <col min="6681" max="6681" width="9.85546875" style="130" bestFit="1" customWidth="1"/>
    <col min="6682" max="6682" width="10.85546875" style="130" bestFit="1" customWidth="1"/>
    <col min="6683" max="6683" width="10.140625" style="130" bestFit="1" customWidth="1"/>
    <col min="6684" max="6913" width="11.42578125" style="130"/>
    <col min="6914" max="6914" width="1.5703125" style="130" customWidth="1"/>
    <col min="6915" max="6915" width="4.140625" style="130" customWidth="1"/>
    <col min="6916" max="6916" width="9.7109375" style="130" customWidth="1"/>
    <col min="6917" max="6917" width="13" style="130" customWidth="1"/>
    <col min="6918" max="6918" width="32.42578125" style="130" customWidth="1"/>
    <col min="6919" max="6919" width="27.7109375" style="130" customWidth="1"/>
    <col min="6920" max="6920" width="11.7109375" style="130" customWidth="1"/>
    <col min="6921" max="6921" width="6.42578125" style="130" customWidth="1"/>
    <col min="6922" max="6922" width="11" style="130" customWidth="1"/>
    <col min="6923" max="6923" width="10.28515625" style="130" customWidth="1"/>
    <col min="6924" max="6925" width="10.140625" style="130" customWidth="1"/>
    <col min="6926" max="6926" width="11.140625" style="130" customWidth="1"/>
    <col min="6927" max="6928" width="11.28515625" style="130" customWidth="1"/>
    <col min="6929" max="6929" width="13.5703125" style="130" customWidth="1"/>
    <col min="6930" max="6930" width="14.42578125" style="130" customWidth="1"/>
    <col min="6931" max="6931" width="15.140625" style="130" customWidth="1"/>
    <col min="6932" max="6932" width="8.42578125" style="130" bestFit="1" customWidth="1"/>
    <col min="6933" max="6933" width="9.140625" style="130" bestFit="1" customWidth="1"/>
    <col min="6934" max="6934" width="9.5703125" style="130" bestFit="1" customWidth="1"/>
    <col min="6935" max="6935" width="12" style="130" bestFit="1" customWidth="1"/>
    <col min="6936" max="6936" width="9.7109375" style="130" bestFit="1" customWidth="1"/>
    <col min="6937" max="6937" width="9.85546875" style="130" bestFit="1" customWidth="1"/>
    <col min="6938" max="6938" width="10.85546875" style="130" bestFit="1" customWidth="1"/>
    <col min="6939" max="6939" width="10.140625" style="130" bestFit="1" customWidth="1"/>
    <col min="6940" max="7169" width="11.42578125" style="130"/>
    <col min="7170" max="7170" width="1.5703125" style="130" customWidth="1"/>
    <col min="7171" max="7171" width="4.140625" style="130" customWidth="1"/>
    <col min="7172" max="7172" width="9.7109375" style="130" customWidth="1"/>
    <col min="7173" max="7173" width="13" style="130" customWidth="1"/>
    <col min="7174" max="7174" width="32.42578125" style="130" customWidth="1"/>
    <col min="7175" max="7175" width="27.7109375" style="130" customWidth="1"/>
    <col min="7176" max="7176" width="11.7109375" style="130" customWidth="1"/>
    <col min="7177" max="7177" width="6.42578125" style="130" customWidth="1"/>
    <col min="7178" max="7178" width="11" style="130" customWidth="1"/>
    <col min="7179" max="7179" width="10.28515625" style="130" customWidth="1"/>
    <col min="7180" max="7181" width="10.140625" style="130" customWidth="1"/>
    <col min="7182" max="7182" width="11.140625" style="130" customWidth="1"/>
    <col min="7183" max="7184" width="11.28515625" style="130" customWidth="1"/>
    <col min="7185" max="7185" width="13.5703125" style="130" customWidth="1"/>
    <col min="7186" max="7186" width="14.42578125" style="130" customWidth="1"/>
    <col min="7187" max="7187" width="15.140625" style="130" customWidth="1"/>
    <col min="7188" max="7188" width="8.42578125" style="130" bestFit="1" customWidth="1"/>
    <col min="7189" max="7189" width="9.140625" style="130" bestFit="1" customWidth="1"/>
    <col min="7190" max="7190" width="9.5703125" style="130" bestFit="1" customWidth="1"/>
    <col min="7191" max="7191" width="12" style="130" bestFit="1" customWidth="1"/>
    <col min="7192" max="7192" width="9.7109375" style="130" bestFit="1" customWidth="1"/>
    <col min="7193" max="7193" width="9.85546875" style="130" bestFit="1" customWidth="1"/>
    <col min="7194" max="7194" width="10.85546875" style="130" bestFit="1" customWidth="1"/>
    <col min="7195" max="7195" width="10.140625" style="130" bestFit="1" customWidth="1"/>
    <col min="7196" max="7425" width="11.42578125" style="130"/>
    <col min="7426" max="7426" width="1.5703125" style="130" customWidth="1"/>
    <col min="7427" max="7427" width="4.140625" style="130" customWidth="1"/>
    <col min="7428" max="7428" width="9.7109375" style="130" customWidth="1"/>
    <col min="7429" max="7429" width="13" style="130" customWidth="1"/>
    <col min="7430" max="7430" width="32.42578125" style="130" customWidth="1"/>
    <col min="7431" max="7431" width="27.7109375" style="130" customWidth="1"/>
    <col min="7432" max="7432" width="11.7109375" style="130" customWidth="1"/>
    <col min="7433" max="7433" width="6.42578125" style="130" customWidth="1"/>
    <col min="7434" max="7434" width="11" style="130" customWidth="1"/>
    <col min="7435" max="7435" width="10.28515625" style="130" customWidth="1"/>
    <col min="7436" max="7437" width="10.140625" style="130" customWidth="1"/>
    <col min="7438" max="7438" width="11.140625" style="130" customWidth="1"/>
    <col min="7439" max="7440" width="11.28515625" style="130" customWidth="1"/>
    <col min="7441" max="7441" width="13.5703125" style="130" customWidth="1"/>
    <col min="7442" max="7442" width="14.42578125" style="130" customWidth="1"/>
    <col min="7443" max="7443" width="15.140625" style="130" customWidth="1"/>
    <col min="7444" max="7444" width="8.42578125" style="130" bestFit="1" customWidth="1"/>
    <col min="7445" max="7445" width="9.140625" style="130" bestFit="1" customWidth="1"/>
    <col min="7446" max="7446" width="9.5703125" style="130" bestFit="1" customWidth="1"/>
    <col min="7447" max="7447" width="12" style="130" bestFit="1" customWidth="1"/>
    <col min="7448" max="7448" width="9.7109375" style="130" bestFit="1" customWidth="1"/>
    <col min="7449" max="7449" width="9.85546875" style="130" bestFit="1" customWidth="1"/>
    <col min="7450" max="7450" width="10.85546875" style="130" bestFit="1" customWidth="1"/>
    <col min="7451" max="7451" width="10.140625" style="130" bestFit="1" customWidth="1"/>
    <col min="7452" max="7681" width="11.42578125" style="130"/>
    <col min="7682" max="7682" width="1.5703125" style="130" customWidth="1"/>
    <col min="7683" max="7683" width="4.140625" style="130" customWidth="1"/>
    <col min="7684" max="7684" width="9.7109375" style="130" customWidth="1"/>
    <col min="7685" max="7685" width="13" style="130" customWidth="1"/>
    <col min="7686" max="7686" width="32.42578125" style="130" customWidth="1"/>
    <col min="7687" max="7687" width="27.7109375" style="130" customWidth="1"/>
    <col min="7688" max="7688" width="11.7109375" style="130" customWidth="1"/>
    <col min="7689" max="7689" width="6.42578125" style="130" customWidth="1"/>
    <col min="7690" max="7690" width="11" style="130" customWidth="1"/>
    <col min="7691" max="7691" width="10.28515625" style="130" customWidth="1"/>
    <col min="7692" max="7693" width="10.140625" style="130" customWidth="1"/>
    <col min="7694" max="7694" width="11.140625" style="130" customWidth="1"/>
    <col min="7695" max="7696" width="11.28515625" style="130" customWidth="1"/>
    <col min="7697" max="7697" width="13.5703125" style="130" customWidth="1"/>
    <col min="7698" max="7698" width="14.42578125" style="130" customWidth="1"/>
    <col min="7699" max="7699" width="15.140625" style="130" customWidth="1"/>
    <col min="7700" max="7700" width="8.42578125" style="130" bestFit="1" customWidth="1"/>
    <col min="7701" max="7701" width="9.140625" style="130" bestFit="1" customWidth="1"/>
    <col min="7702" max="7702" width="9.5703125" style="130" bestFit="1" customWidth="1"/>
    <col min="7703" max="7703" width="12" style="130" bestFit="1" customWidth="1"/>
    <col min="7704" max="7704" width="9.7109375" style="130" bestFit="1" customWidth="1"/>
    <col min="7705" max="7705" width="9.85546875" style="130" bestFit="1" customWidth="1"/>
    <col min="7706" max="7706" width="10.85546875" style="130" bestFit="1" customWidth="1"/>
    <col min="7707" max="7707" width="10.140625" style="130" bestFit="1" customWidth="1"/>
    <col min="7708" max="7937" width="11.42578125" style="130"/>
    <col min="7938" max="7938" width="1.5703125" style="130" customWidth="1"/>
    <col min="7939" max="7939" width="4.140625" style="130" customWidth="1"/>
    <col min="7940" max="7940" width="9.7109375" style="130" customWidth="1"/>
    <col min="7941" max="7941" width="13" style="130" customWidth="1"/>
    <col min="7942" max="7942" width="32.42578125" style="130" customWidth="1"/>
    <col min="7943" max="7943" width="27.7109375" style="130" customWidth="1"/>
    <col min="7944" max="7944" width="11.7109375" style="130" customWidth="1"/>
    <col min="7945" max="7945" width="6.42578125" style="130" customWidth="1"/>
    <col min="7946" max="7946" width="11" style="130" customWidth="1"/>
    <col min="7947" max="7947" width="10.28515625" style="130" customWidth="1"/>
    <col min="7948" max="7949" width="10.140625" style="130" customWidth="1"/>
    <col min="7950" max="7950" width="11.140625" style="130" customWidth="1"/>
    <col min="7951" max="7952" width="11.28515625" style="130" customWidth="1"/>
    <col min="7953" max="7953" width="13.5703125" style="130" customWidth="1"/>
    <col min="7954" max="7954" width="14.42578125" style="130" customWidth="1"/>
    <col min="7955" max="7955" width="15.140625" style="130" customWidth="1"/>
    <col min="7956" max="7956" width="8.42578125" style="130" bestFit="1" customWidth="1"/>
    <col min="7957" max="7957" width="9.140625" style="130" bestFit="1" customWidth="1"/>
    <col min="7958" max="7958" width="9.5703125" style="130" bestFit="1" customWidth="1"/>
    <col min="7959" max="7959" width="12" style="130" bestFit="1" customWidth="1"/>
    <col min="7960" max="7960" width="9.7109375" style="130" bestFit="1" customWidth="1"/>
    <col min="7961" max="7961" width="9.85546875" style="130" bestFit="1" customWidth="1"/>
    <col min="7962" max="7962" width="10.85546875" style="130" bestFit="1" customWidth="1"/>
    <col min="7963" max="7963" width="10.140625" style="130" bestFit="1" customWidth="1"/>
    <col min="7964" max="8193" width="11.42578125" style="130"/>
    <col min="8194" max="8194" width="1.5703125" style="130" customWidth="1"/>
    <col min="8195" max="8195" width="4.140625" style="130" customWidth="1"/>
    <col min="8196" max="8196" width="9.7109375" style="130" customWidth="1"/>
    <col min="8197" max="8197" width="13" style="130" customWidth="1"/>
    <col min="8198" max="8198" width="32.42578125" style="130" customWidth="1"/>
    <col min="8199" max="8199" width="27.7109375" style="130" customWidth="1"/>
    <col min="8200" max="8200" width="11.7109375" style="130" customWidth="1"/>
    <col min="8201" max="8201" width="6.42578125" style="130" customWidth="1"/>
    <col min="8202" max="8202" width="11" style="130" customWidth="1"/>
    <col min="8203" max="8203" width="10.28515625" style="130" customWidth="1"/>
    <col min="8204" max="8205" width="10.140625" style="130" customWidth="1"/>
    <col min="8206" max="8206" width="11.140625" style="130" customWidth="1"/>
    <col min="8207" max="8208" width="11.28515625" style="130" customWidth="1"/>
    <col min="8209" max="8209" width="13.5703125" style="130" customWidth="1"/>
    <col min="8210" max="8210" width="14.42578125" style="130" customWidth="1"/>
    <col min="8211" max="8211" width="15.140625" style="130" customWidth="1"/>
    <col min="8212" max="8212" width="8.42578125" style="130" bestFit="1" customWidth="1"/>
    <col min="8213" max="8213" width="9.140625" style="130" bestFit="1" customWidth="1"/>
    <col min="8214" max="8214" width="9.5703125" style="130" bestFit="1" customWidth="1"/>
    <col min="8215" max="8215" width="12" style="130" bestFit="1" customWidth="1"/>
    <col min="8216" max="8216" width="9.7109375" style="130" bestFit="1" customWidth="1"/>
    <col min="8217" max="8217" width="9.85546875" style="130" bestFit="1" customWidth="1"/>
    <col min="8218" max="8218" width="10.85546875" style="130" bestFit="1" customWidth="1"/>
    <col min="8219" max="8219" width="10.140625" style="130" bestFit="1" customWidth="1"/>
    <col min="8220" max="8449" width="11.42578125" style="130"/>
    <col min="8450" max="8450" width="1.5703125" style="130" customWidth="1"/>
    <col min="8451" max="8451" width="4.140625" style="130" customWidth="1"/>
    <col min="8452" max="8452" width="9.7109375" style="130" customWidth="1"/>
    <col min="8453" max="8453" width="13" style="130" customWidth="1"/>
    <col min="8454" max="8454" width="32.42578125" style="130" customWidth="1"/>
    <col min="8455" max="8455" width="27.7109375" style="130" customWidth="1"/>
    <col min="8456" max="8456" width="11.7109375" style="130" customWidth="1"/>
    <col min="8457" max="8457" width="6.42578125" style="130" customWidth="1"/>
    <col min="8458" max="8458" width="11" style="130" customWidth="1"/>
    <col min="8459" max="8459" width="10.28515625" style="130" customWidth="1"/>
    <col min="8460" max="8461" width="10.140625" style="130" customWidth="1"/>
    <col min="8462" max="8462" width="11.140625" style="130" customWidth="1"/>
    <col min="8463" max="8464" width="11.28515625" style="130" customWidth="1"/>
    <col min="8465" max="8465" width="13.5703125" style="130" customWidth="1"/>
    <col min="8466" max="8466" width="14.42578125" style="130" customWidth="1"/>
    <col min="8467" max="8467" width="15.140625" style="130" customWidth="1"/>
    <col min="8468" max="8468" width="8.42578125" style="130" bestFit="1" customWidth="1"/>
    <col min="8469" max="8469" width="9.140625" style="130" bestFit="1" customWidth="1"/>
    <col min="8470" max="8470" width="9.5703125" style="130" bestFit="1" customWidth="1"/>
    <col min="8471" max="8471" width="12" style="130" bestFit="1" customWidth="1"/>
    <col min="8472" max="8472" width="9.7109375" style="130" bestFit="1" customWidth="1"/>
    <col min="8473" max="8473" width="9.85546875" style="130" bestFit="1" customWidth="1"/>
    <col min="8474" max="8474" width="10.85546875" style="130" bestFit="1" customWidth="1"/>
    <col min="8475" max="8475" width="10.140625" style="130" bestFit="1" customWidth="1"/>
    <col min="8476" max="8705" width="11.42578125" style="130"/>
    <col min="8706" max="8706" width="1.5703125" style="130" customWidth="1"/>
    <col min="8707" max="8707" width="4.140625" style="130" customWidth="1"/>
    <col min="8708" max="8708" width="9.7109375" style="130" customWidth="1"/>
    <col min="8709" max="8709" width="13" style="130" customWidth="1"/>
    <col min="8710" max="8710" width="32.42578125" style="130" customWidth="1"/>
    <col min="8711" max="8711" width="27.7109375" style="130" customWidth="1"/>
    <col min="8712" max="8712" width="11.7109375" style="130" customWidth="1"/>
    <col min="8713" max="8713" width="6.42578125" style="130" customWidth="1"/>
    <col min="8714" max="8714" width="11" style="130" customWidth="1"/>
    <col min="8715" max="8715" width="10.28515625" style="130" customWidth="1"/>
    <col min="8716" max="8717" width="10.140625" style="130" customWidth="1"/>
    <col min="8718" max="8718" width="11.140625" style="130" customWidth="1"/>
    <col min="8719" max="8720" width="11.28515625" style="130" customWidth="1"/>
    <col min="8721" max="8721" width="13.5703125" style="130" customWidth="1"/>
    <col min="8722" max="8722" width="14.42578125" style="130" customWidth="1"/>
    <col min="8723" max="8723" width="15.140625" style="130" customWidth="1"/>
    <col min="8724" max="8724" width="8.42578125" style="130" bestFit="1" customWidth="1"/>
    <col min="8725" max="8725" width="9.140625" style="130" bestFit="1" customWidth="1"/>
    <col min="8726" max="8726" width="9.5703125" style="130" bestFit="1" customWidth="1"/>
    <col min="8727" max="8727" width="12" style="130" bestFit="1" customWidth="1"/>
    <col min="8728" max="8728" width="9.7109375" style="130" bestFit="1" customWidth="1"/>
    <col min="8729" max="8729" width="9.85546875" style="130" bestFit="1" customWidth="1"/>
    <col min="8730" max="8730" width="10.85546875" style="130" bestFit="1" customWidth="1"/>
    <col min="8731" max="8731" width="10.140625" style="130" bestFit="1" customWidth="1"/>
    <col min="8732" max="8961" width="11.42578125" style="130"/>
    <col min="8962" max="8962" width="1.5703125" style="130" customWidth="1"/>
    <col min="8963" max="8963" width="4.140625" style="130" customWidth="1"/>
    <col min="8964" max="8964" width="9.7109375" style="130" customWidth="1"/>
    <col min="8965" max="8965" width="13" style="130" customWidth="1"/>
    <col min="8966" max="8966" width="32.42578125" style="130" customWidth="1"/>
    <col min="8967" max="8967" width="27.7109375" style="130" customWidth="1"/>
    <col min="8968" max="8968" width="11.7109375" style="130" customWidth="1"/>
    <col min="8969" max="8969" width="6.42578125" style="130" customWidth="1"/>
    <col min="8970" max="8970" width="11" style="130" customWidth="1"/>
    <col min="8971" max="8971" width="10.28515625" style="130" customWidth="1"/>
    <col min="8972" max="8973" width="10.140625" style="130" customWidth="1"/>
    <col min="8974" max="8974" width="11.140625" style="130" customWidth="1"/>
    <col min="8975" max="8976" width="11.28515625" style="130" customWidth="1"/>
    <col min="8977" max="8977" width="13.5703125" style="130" customWidth="1"/>
    <col min="8978" max="8978" width="14.42578125" style="130" customWidth="1"/>
    <col min="8979" max="8979" width="15.140625" style="130" customWidth="1"/>
    <col min="8980" max="8980" width="8.42578125" style="130" bestFit="1" customWidth="1"/>
    <col min="8981" max="8981" width="9.140625" style="130" bestFit="1" customWidth="1"/>
    <col min="8982" max="8982" width="9.5703125" style="130" bestFit="1" customWidth="1"/>
    <col min="8983" max="8983" width="12" style="130" bestFit="1" customWidth="1"/>
    <col min="8984" max="8984" width="9.7109375" style="130" bestFit="1" customWidth="1"/>
    <col min="8985" max="8985" width="9.85546875" style="130" bestFit="1" customWidth="1"/>
    <col min="8986" max="8986" width="10.85546875" style="130" bestFit="1" customWidth="1"/>
    <col min="8987" max="8987" width="10.140625" style="130" bestFit="1" customWidth="1"/>
    <col min="8988" max="9217" width="11.42578125" style="130"/>
    <col min="9218" max="9218" width="1.5703125" style="130" customWidth="1"/>
    <col min="9219" max="9219" width="4.140625" style="130" customWidth="1"/>
    <col min="9220" max="9220" width="9.7109375" style="130" customWidth="1"/>
    <col min="9221" max="9221" width="13" style="130" customWidth="1"/>
    <col min="9222" max="9222" width="32.42578125" style="130" customWidth="1"/>
    <col min="9223" max="9223" width="27.7109375" style="130" customWidth="1"/>
    <col min="9224" max="9224" width="11.7109375" style="130" customWidth="1"/>
    <col min="9225" max="9225" width="6.42578125" style="130" customWidth="1"/>
    <col min="9226" max="9226" width="11" style="130" customWidth="1"/>
    <col min="9227" max="9227" width="10.28515625" style="130" customWidth="1"/>
    <col min="9228" max="9229" width="10.140625" style="130" customWidth="1"/>
    <col min="9230" max="9230" width="11.140625" style="130" customWidth="1"/>
    <col min="9231" max="9232" width="11.28515625" style="130" customWidth="1"/>
    <col min="9233" max="9233" width="13.5703125" style="130" customWidth="1"/>
    <col min="9234" max="9234" width="14.42578125" style="130" customWidth="1"/>
    <col min="9235" max="9235" width="15.140625" style="130" customWidth="1"/>
    <col min="9236" max="9236" width="8.42578125" style="130" bestFit="1" customWidth="1"/>
    <col min="9237" max="9237" width="9.140625" style="130" bestFit="1" customWidth="1"/>
    <col min="9238" max="9238" width="9.5703125" style="130" bestFit="1" customWidth="1"/>
    <col min="9239" max="9239" width="12" style="130" bestFit="1" customWidth="1"/>
    <col min="9240" max="9240" width="9.7109375" style="130" bestFit="1" customWidth="1"/>
    <col min="9241" max="9241" width="9.85546875" style="130" bestFit="1" customWidth="1"/>
    <col min="9242" max="9242" width="10.85546875" style="130" bestFit="1" customWidth="1"/>
    <col min="9243" max="9243" width="10.140625" style="130" bestFit="1" customWidth="1"/>
    <col min="9244" max="9473" width="11.42578125" style="130"/>
    <col min="9474" max="9474" width="1.5703125" style="130" customWidth="1"/>
    <col min="9475" max="9475" width="4.140625" style="130" customWidth="1"/>
    <col min="9476" max="9476" width="9.7109375" style="130" customWidth="1"/>
    <col min="9477" max="9477" width="13" style="130" customWidth="1"/>
    <col min="9478" max="9478" width="32.42578125" style="130" customWidth="1"/>
    <col min="9479" max="9479" width="27.7109375" style="130" customWidth="1"/>
    <col min="9480" max="9480" width="11.7109375" style="130" customWidth="1"/>
    <col min="9481" max="9481" width="6.42578125" style="130" customWidth="1"/>
    <col min="9482" max="9482" width="11" style="130" customWidth="1"/>
    <col min="9483" max="9483" width="10.28515625" style="130" customWidth="1"/>
    <col min="9484" max="9485" width="10.140625" style="130" customWidth="1"/>
    <col min="9486" max="9486" width="11.140625" style="130" customWidth="1"/>
    <col min="9487" max="9488" width="11.28515625" style="130" customWidth="1"/>
    <col min="9489" max="9489" width="13.5703125" style="130" customWidth="1"/>
    <col min="9490" max="9490" width="14.42578125" style="130" customWidth="1"/>
    <col min="9491" max="9491" width="15.140625" style="130" customWidth="1"/>
    <col min="9492" max="9492" width="8.42578125" style="130" bestFit="1" customWidth="1"/>
    <col min="9493" max="9493" width="9.140625" style="130" bestFit="1" customWidth="1"/>
    <col min="9494" max="9494" width="9.5703125" style="130" bestFit="1" customWidth="1"/>
    <col min="9495" max="9495" width="12" style="130" bestFit="1" customWidth="1"/>
    <col min="9496" max="9496" width="9.7109375" style="130" bestFit="1" customWidth="1"/>
    <col min="9497" max="9497" width="9.85546875" style="130" bestFit="1" customWidth="1"/>
    <col min="9498" max="9498" width="10.85546875" style="130" bestFit="1" customWidth="1"/>
    <col min="9499" max="9499" width="10.140625" style="130" bestFit="1" customWidth="1"/>
    <col min="9500" max="9729" width="11.42578125" style="130"/>
    <col min="9730" max="9730" width="1.5703125" style="130" customWidth="1"/>
    <col min="9731" max="9731" width="4.140625" style="130" customWidth="1"/>
    <col min="9732" max="9732" width="9.7109375" style="130" customWidth="1"/>
    <col min="9733" max="9733" width="13" style="130" customWidth="1"/>
    <col min="9734" max="9734" width="32.42578125" style="130" customWidth="1"/>
    <col min="9735" max="9735" width="27.7109375" style="130" customWidth="1"/>
    <col min="9736" max="9736" width="11.7109375" style="130" customWidth="1"/>
    <col min="9737" max="9737" width="6.42578125" style="130" customWidth="1"/>
    <col min="9738" max="9738" width="11" style="130" customWidth="1"/>
    <col min="9739" max="9739" width="10.28515625" style="130" customWidth="1"/>
    <col min="9740" max="9741" width="10.140625" style="130" customWidth="1"/>
    <col min="9742" max="9742" width="11.140625" style="130" customWidth="1"/>
    <col min="9743" max="9744" width="11.28515625" style="130" customWidth="1"/>
    <col min="9745" max="9745" width="13.5703125" style="130" customWidth="1"/>
    <col min="9746" max="9746" width="14.42578125" style="130" customWidth="1"/>
    <col min="9747" max="9747" width="15.140625" style="130" customWidth="1"/>
    <col min="9748" max="9748" width="8.42578125" style="130" bestFit="1" customWidth="1"/>
    <col min="9749" max="9749" width="9.140625" style="130" bestFit="1" customWidth="1"/>
    <col min="9750" max="9750" width="9.5703125" style="130" bestFit="1" customWidth="1"/>
    <col min="9751" max="9751" width="12" style="130" bestFit="1" customWidth="1"/>
    <col min="9752" max="9752" width="9.7109375" style="130" bestFit="1" customWidth="1"/>
    <col min="9753" max="9753" width="9.85546875" style="130" bestFit="1" customWidth="1"/>
    <col min="9754" max="9754" width="10.85546875" style="130" bestFit="1" customWidth="1"/>
    <col min="9755" max="9755" width="10.140625" style="130" bestFit="1" customWidth="1"/>
    <col min="9756" max="9985" width="11.42578125" style="130"/>
    <col min="9986" max="9986" width="1.5703125" style="130" customWidth="1"/>
    <col min="9987" max="9987" width="4.140625" style="130" customWidth="1"/>
    <col min="9988" max="9988" width="9.7109375" style="130" customWidth="1"/>
    <col min="9989" max="9989" width="13" style="130" customWidth="1"/>
    <col min="9990" max="9990" width="32.42578125" style="130" customWidth="1"/>
    <col min="9991" max="9991" width="27.7109375" style="130" customWidth="1"/>
    <col min="9992" max="9992" width="11.7109375" style="130" customWidth="1"/>
    <col min="9993" max="9993" width="6.42578125" style="130" customWidth="1"/>
    <col min="9994" max="9994" width="11" style="130" customWidth="1"/>
    <col min="9995" max="9995" width="10.28515625" style="130" customWidth="1"/>
    <col min="9996" max="9997" width="10.140625" style="130" customWidth="1"/>
    <col min="9998" max="9998" width="11.140625" style="130" customWidth="1"/>
    <col min="9999" max="10000" width="11.28515625" style="130" customWidth="1"/>
    <col min="10001" max="10001" width="13.5703125" style="130" customWidth="1"/>
    <col min="10002" max="10002" width="14.42578125" style="130" customWidth="1"/>
    <col min="10003" max="10003" width="15.140625" style="130" customWidth="1"/>
    <col min="10004" max="10004" width="8.42578125" style="130" bestFit="1" customWidth="1"/>
    <col min="10005" max="10005" width="9.140625" style="130" bestFit="1" customWidth="1"/>
    <col min="10006" max="10006" width="9.5703125" style="130" bestFit="1" customWidth="1"/>
    <col min="10007" max="10007" width="12" style="130" bestFit="1" customWidth="1"/>
    <col min="10008" max="10008" width="9.7109375" style="130" bestFit="1" customWidth="1"/>
    <col min="10009" max="10009" width="9.85546875" style="130" bestFit="1" customWidth="1"/>
    <col min="10010" max="10010" width="10.85546875" style="130" bestFit="1" customWidth="1"/>
    <col min="10011" max="10011" width="10.140625" style="130" bestFit="1" customWidth="1"/>
    <col min="10012" max="10241" width="11.42578125" style="130"/>
    <col min="10242" max="10242" width="1.5703125" style="130" customWidth="1"/>
    <col min="10243" max="10243" width="4.140625" style="130" customWidth="1"/>
    <col min="10244" max="10244" width="9.7109375" style="130" customWidth="1"/>
    <col min="10245" max="10245" width="13" style="130" customWidth="1"/>
    <col min="10246" max="10246" width="32.42578125" style="130" customWidth="1"/>
    <col min="10247" max="10247" width="27.7109375" style="130" customWidth="1"/>
    <col min="10248" max="10248" width="11.7109375" style="130" customWidth="1"/>
    <col min="10249" max="10249" width="6.42578125" style="130" customWidth="1"/>
    <col min="10250" max="10250" width="11" style="130" customWidth="1"/>
    <col min="10251" max="10251" width="10.28515625" style="130" customWidth="1"/>
    <col min="10252" max="10253" width="10.140625" style="130" customWidth="1"/>
    <col min="10254" max="10254" width="11.140625" style="130" customWidth="1"/>
    <col min="10255" max="10256" width="11.28515625" style="130" customWidth="1"/>
    <col min="10257" max="10257" width="13.5703125" style="130" customWidth="1"/>
    <col min="10258" max="10258" width="14.42578125" style="130" customWidth="1"/>
    <col min="10259" max="10259" width="15.140625" style="130" customWidth="1"/>
    <col min="10260" max="10260" width="8.42578125" style="130" bestFit="1" customWidth="1"/>
    <col min="10261" max="10261" width="9.140625" style="130" bestFit="1" customWidth="1"/>
    <col min="10262" max="10262" width="9.5703125" style="130" bestFit="1" customWidth="1"/>
    <col min="10263" max="10263" width="12" style="130" bestFit="1" customWidth="1"/>
    <col min="10264" max="10264" width="9.7109375" style="130" bestFit="1" customWidth="1"/>
    <col min="10265" max="10265" width="9.85546875" style="130" bestFit="1" customWidth="1"/>
    <col min="10266" max="10266" width="10.85546875" style="130" bestFit="1" customWidth="1"/>
    <col min="10267" max="10267" width="10.140625" style="130" bestFit="1" customWidth="1"/>
    <col min="10268" max="10497" width="11.42578125" style="130"/>
    <col min="10498" max="10498" width="1.5703125" style="130" customWidth="1"/>
    <col min="10499" max="10499" width="4.140625" style="130" customWidth="1"/>
    <col min="10500" max="10500" width="9.7109375" style="130" customWidth="1"/>
    <col min="10501" max="10501" width="13" style="130" customWidth="1"/>
    <col min="10502" max="10502" width="32.42578125" style="130" customWidth="1"/>
    <col min="10503" max="10503" width="27.7109375" style="130" customWidth="1"/>
    <col min="10504" max="10504" width="11.7109375" style="130" customWidth="1"/>
    <col min="10505" max="10505" width="6.42578125" style="130" customWidth="1"/>
    <col min="10506" max="10506" width="11" style="130" customWidth="1"/>
    <col min="10507" max="10507" width="10.28515625" style="130" customWidth="1"/>
    <col min="10508" max="10509" width="10.140625" style="130" customWidth="1"/>
    <col min="10510" max="10510" width="11.140625" style="130" customWidth="1"/>
    <col min="10511" max="10512" width="11.28515625" style="130" customWidth="1"/>
    <col min="10513" max="10513" width="13.5703125" style="130" customWidth="1"/>
    <col min="10514" max="10514" width="14.42578125" style="130" customWidth="1"/>
    <col min="10515" max="10515" width="15.140625" style="130" customWidth="1"/>
    <col min="10516" max="10516" width="8.42578125" style="130" bestFit="1" customWidth="1"/>
    <col min="10517" max="10517" width="9.140625" style="130" bestFit="1" customWidth="1"/>
    <col min="10518" max="10518" width="9.5703125" style="130" bestFit="1" customWidth="1"/>
    <col min="10519" max="10519" width="12" style="130" bestFit="1" customWidth="1"/>
    <col min="10520" max="10520" width="9.7109375" style="130" bestFit="1" customWidth="1"/>
    <col min="10521" max="10521" width="9.85546875" style="130" bestFit="1" customWidth="1"/>
    <col min="10522" max="10522" width="10.85546875" style="130" bestFit="1" customWidth="1"/>
    <col min="10523" max="10523" width="10.140625" style="130" bestFit="1" customWidth="1"/>
    <col min="10524" max="10753" width="11.42578125" style="130"/>
    <col min="10754" max="10754" width="1.5703125" style="130" customWidth="1"/>
    <col min="10755" max="10755" width="4.140625" style="130" customWidth="1"/>
    <col min="10756" max="10756" width="9.7109375" style="130" customWidth="1"/>
    <col min="10757" max="10757" width="13" style="130" customWidth="1"/>
    <col min="10758" max="10758" width="32.42578125" style="130" customWidth="1"/>
    <col min="10759" max="10759" width="27.7109375" style="130" customWidth="1"/>
    <col min="10760" max="10760" width="11.7109375" style="130" customWidth="1"/>
    <col min="10761" max="10761" width="6.42578125" style="130" customWidth="1"/>
    <col min="10762" max="10762" width="11" style="130" customWidth="1"/>
    <col min="10763" max="10763" width="10.28515625" style="130" customWidth="1"/>
    <col min="10764" max="10765" width="10.140625" style="130" customWidth="1"/>
    <col min="10766" max="10766" width="11.140625" style="130" customWidth="1"/>
    <col min="10767" max="10768" width="11.28515625" style="130" customWidth="1"/>
    <col min="10769" max="10769" width="13.5703125" style="130" customWidth="1"/>
    <col min="10770" max="10770" width="14.42578125" style="130" customWidth="1"/>
    <col min="10771" max="10771" width="15.140625" style="130" customWidth="1"/>
    <col min="10772" max="10772" width="8.42578125" style="130" bestFit="1" customWidth="1"/>
    <col min="10773" max="10773" width="9.140625" style="130" bestFit="1" customWidth="1"/>
    <col min="10774" max="10774" width="9.5703125" style="130" bestFit="1" customWidth="1"/>
    <col min="10775" max="10775" width="12" style="130" bestFit="1" customWidth="1"/>
    <col min="10776" max="10776" width="9.7109375" style="130" bestFit="1" customWidth="1"/>
    <col min="10777" max="10777" width="9.85546875" style="130" bestFit="1" customWidth="1"/>
    <col min="10778" max="10778" width="10.85546875" style="130" bestFit="1" customWidth="1"/>
    <col min="10779" max="10779" width="10.140625" style="130" bestFit="1" customWidth="1"/>
    <col min="10780" max="11009" width="11.42578125" style="130"/>
    <col min="11010" max="11010" width="1.5703125" style="130" customWidth="1"/>
    <col min="11011" max="11011" width="4.140625" style="130" customWidth="1"/>
    <col min="11012" max="11012" width="9.7109375" style="130" customWidth="1"/>
    <col min="11013" max="11013" width="13" style="130" customWidth="1"/>
    <col min="11014" max="11014" width="32.42578125" style="130" customWidth="1"/>
    <col min="11015" max="11015" width="27.7109375" style="130" customWidth="1"/>
    <col min="11016" max="11016" width="11.7109375" style="130" customWidth="1"/>
    <col min="11017" max="11017" width="6.42578125" style="130" customWidth="1"/>
    <col min="11018" max="11018" width="11" style="130" customWidth="1"/>
    <col min="11019" max="11019" width="10.28515625" style="130" customWidth="1"/>
    <col min="11020" max="11021" width="10.140625" style="130" customWidth="1"/>
    <col min="11022" max="11022" width="11.140625" style="130" customWidth="1"/>
    <col min="11023" max="11024" width="11.28515625" style="130" customWidth="1"/>
    <col min="11025" max="11025" width="13.5703125" style="130" customWidth="1"/>
    <col min="11026" max="11026" width="14.42578125" style="130" customWidth="1"/>
    <col min="11027" max="11027" width="15.140625" style="130" customWidth="1"/>
    <col min="11028" max="11028" width="8.42578125" style="130" bestFit="1" customWidth="1"/>
    <col min="11029" max="11029" width="9.140625" style="130" bestFit="1" customWidth="1"/>
    <col min="11030" max="11030" width="9.5703125" style="130" bestFit="1" customWidth="1"/>
    <col min="11031" max="11031" width="12" style="130" bestFit="1" customWidth="1"/>
    <col min="11032" max="11032" width="9.7109375" style="130" bestFit="1" customWidth="1"/>
    <col min="11033" max="11033" width="9.85546875" style="130" bestFit="1" customWidth="1"/>
    <col min="11034" max="11034" width="10.85546875" style="130" bestFit="1" customWidth="1"/>
    <col min="11035" max="11035" width="10.140625" style="130" bestFit="1" customWidth="1"/>
    <col min="11036" max="11265" width="11.42578125" style="130"/>
    <col min="11266" max="11266" width="1.5703125" style="130" customWidth="1"/>
    <col min="11267" max="11267" width="4.140625" style="130" customWidth="1"/>
    <col min="11268" max="11268" width="9.7109375" style="130" customWidth="1"/>
    <col min="11269" max="11269" width="13" style="130" customWidth="1"/>
    <col min="11270" max="11270" width="32.42578125" style="130" customWidth="1"/>
    <col min="11271" max="11271" width="27.7109375" style="130" customWidth="1"/>
    <col min="11272" max="11272" width="11.7109375" style="130" customWidth="1"/>
    <col min="11273" max="11273" width="6.42578125" style="130" customWidth="1"/>
    <col min="11274" max="11274" width="11" style="130" customWidth="1"/>
    <col min="11275" max="11275" width="10.28515625" style="130" customWidth="1"/>
    <col min="11276" max="11277" width="10.140625" style="130" customWidth="1"/>
    <col min="11278" max="11278" width="11.140625" style="130" customWidth="1"/>
    <col min="11279" max="11280" width="11.28515625" style="130" customWidth="1"/>
    <col min="11281" max="11281" width="13.5703125" style="130" customWidth="1"/>
    <col min="11282" max="11282" width="14.42578125" style="130" customWidth="1"/>
    <col min="11283" max="11283" width="15.140625" style="130" customWidth="1"/>
    <col min="11284" max="11284" width="8.42578125" style="130" bestFit="1" customWidth="1"/>
    <col min="11285" max="11285" width="9.140625" style="130" bestFit="1" customWidth="1"/>
    <col min="11286" max="11286" width="9.5703125" style="130" bestFit="1" customWidth="1"/>
    <col min="11287" max="11287" width="12" style="130" bestFit="1" customWidth="1"/>
    <col min="11288" max="11288" width="9.7109375" style="130" bestFit="1" customWidth="1"/>
    <col min="11289" max="11289" width="9.85546875" style="130" bestFit="1" customWidth="1"/>
    <col min="11290" max="11290" width="10.85546875" style="130" bestFit="1" customWidth="1"/>
    <col min="11291" max="11291" width="10.140625" style="130" bestFit="1" customWidth="1"/>
    <col min="11292" max="11521" width="11.42578125" style="130"/>
    <col min="11522" max="11522" width="1.5703125" style="130" customWidth="1"/>
    <col min="11523" max="11523" width="4.140625" style="130" customWidth="1"/>
    <col min="11524" max="11524" width="9.7109375" style="130" customWidth="1"/>
    <col min="11525" max="11525" width="13" style="130" customWidth="1"/>
    <col min="11526" max="11526" width="32.42578125" style="130" customWidth="1"/>
    <col min="11527" max="11527" width="27.7109375" style="130" customWidth="1"/>
    <col min="11528" max="11528" width="11.7109375" style="130" customWidth="1"/>
    <col min="11529" max="11529" width="6.42578125" style="130" customWidth="1"/>
    <col min="11530" max="11530" width="11" style="130" customWidth="1"/>
    <col min="11531" max="11531" width="10.28515625" style="130" customWidth="1"/>
    <col min="11532" max="11533" width="10.140625" style="130" customWidth="1"/>
    <col min="11534" max="11534" width="11.140625" style="130" customWidth="1"/>
    <col min="11535" max="11536" width="11.28515625" style="130" customWidth="1"/>
    <col min="11537" max="11537" width="13.5703125" style="130" customWidth="1"/>
    <col min="11538" max="11538" width="14.42578125" style="130" customWidth="1"/>
    <col min="11539" max="11539" width="15.140625" style="130" customWidth="1"/>
    <col min="11540" max="11540" width="8.42578125" style="130" bestFit="1" customWidth="1"/>
    <col min="11541" max="11541" width="9.140625" style="130" bestFit="1" customWidth="1"/>
    <col min="11542" max="11542" width="9.5703125" style="130" bestFit="1" customWidth="1"/>
    <col min="11543" max="11543" width="12" style="130" bestFit="1" customWidth="1"/>
    <col min="11544" max="11544" width="9.7109375" style="130" bestFit="1" customWidth="1"/>
    <col min="11545" max="11545" width="9.85546875" style="130" bestFit="1" customWidth="1"/>
    <col min="11546" max="11546" width="10.85546875" style="130" bestFit="1" customWidth="1"/>
    <col min="11547" max="11547" width="10.140625" style="130" bestFit="1" customWidth="1"/>
    <col min="11548" max="11777" width="11.42578125" style="130"/>
    <col min="11778" max="11778" width="1.5703125" style="130" customWidth="1"/>
    <col min="11779" max="11779" width="4.140625" style="130" customWidth="1"/>
    <col min="11780" max="11780" width="9.7109375" style="130" customWidth="1"/>
    <col min="11781" max="11781" width="13" style="130" customWidth="1"/>
    <col min="11782" max="11782" width="32.42578125" style="130" customWidth="1"/>
    <col min="11783" max="11783" width="27.7109375" style="130" customWidth="1"/>
    <col min="11784" max="11784" width="11.7109375" style="130" customWidth="1"/>
    <col min="11785" max="11785" width="6.42578125" style="130" customWidth="1"/>
    <col min="11786" max="11786" width="11" style="130" customWidth="1"/>
    <col min="11787" max="11787" width="10.28515625" style="130" customWidth="1"/>
    <col min="11788" max="11789" width="10.140625" style="130" customWidth="1"/>
    <col min="11790" max="11790" width="11.140625" style="130" customWidth="1"/>
    <col min="11791" max="11792" width="11.28515625" style="130" customWidth="1"/>
    <col min="11793" max="11793" width="13.5703125" style="130" customWidth="1"/>
    <col min="11794" max="11794" width="14.42578125" style="130" customWidth="1"/>
    <col min="11795" max="11795" width="15.140625" style="130" customWidth="1"/>
    <col min="11796" max="11796" width="8.42578125" style="130" bestFit="1" customWidth="1"/>
    <col min="11797" max="11797" width="9.140625" style="130" bestFit="1" customWidth="1"/>
    <col min="11798" max="11798" width="9.5703125" style="130" bestFit="1" customWidth="1"/>
    <col min="11799" max="11799" width="12" style="130" bestFit="1" customWidth="1"/>
    <col min="11800" max="11800" width="9.7109375" style="130" bestFit="1" customWidth="1"/>
    <col min="11801" max="11801" width="9.85546875" style="130" bestFit="1" customWidth="1"/>
    <col min="11802" max="11802" width="10.85546875" style="130" bestFit="1" customWidth="1"/>
    <col min="11803" max="11803" width="10.140625" style="130" bestFit="1" customWidth="1"/>
    <col min="11804" max="12033" width="11.42578125" style="130"/>
    <col min="12034" max="12034" width="1.5703125" style="130" customWidth="1"/>
    <col min="12035" max="12035" width="4.140625" style="130" customWidth="1"/>
    <col min="12036" max="12036" width="9.7109375" style="130" customWidth="1"/>
    <col min="12037" max="12037" width="13" style="130" customWidth="1"/>
    <col min="12038" max="12038" width="32.42578125" style="130" customWidth="1"/>
    <col min="12039" max="12039" width="27.7109375" style="130" customWidth="1"/>
    <col min="12040" max="12040" width="11.7109375" style="130" customWidth="1"/>
    <col min="12041" max="12041" width="6.42578125" style="130" customWidth="1"/>
    <col min="12042" max="12042" width="11" style="130" customWidth="1"/>
    <col min="12043" max="12043" width="10.28515625" style="130" customWidth="1"/>
    <col min="12044" max="12045" width="10.140625" style="130" customWidth="1"/>
    <col min="12046" max="12046" width="11.140625" style="130" customWidth="1"/>
    <col min="12047" max="12048" width="11.28515625" style="130" customWidth="1"/>
    <col min="12049" max="12049" width="13.5703125" style="130" customWidth="1"/>
    <col min="12050" max="12050" width="14.42578125" style="130" customWidth="1"/>
    <col min="12051" max="12051" width="15.140625" style="130" customWidth="1"/>
    <col min="12052" max="12052" width="8.42578125" style="130" bestFit="1" customWidth="1"/>
    <col min="12053" max="12053" width="9.140625" style="130" bestFit="1" customWidth="1"/>
    <col min="12054" max="12054" width="9.5703125" style="130" bestFit="1" customWidth="1"/>
    <col min="12055" max="12055" width="12" style="130" bestFit="1" customWidth="1"/>
    <col min="12056" max="12056" width="9.7109375" style="130" bestFit="1" customWidth="1"/>
    <col min="12057" max="12057" width="9.85546875" style="130" bestFit="1" customWidth="1"/>
    <col min="12058" max="12058" width="10.85546875" style="130" bestFit="1" customWidth="1"/>
    <col min="12059" max="12059" width="10.140625" style="130" bestFit="1" customWidth="1"/>
    <col min="12060" max="12289" width="11.42578125" style="130"/>
    <col min="12290" max="12290" width="1.5703125" style="130" customWidth="1"/>
    <col min="12291" max="12291" width="4.140625" style="130" customWidth="1"/>
    <col min="12292" max="12292" width="9.7109375" style="130" customWidth="1"/>
    <col min="12293" max="12293" width="13" style="130" customWidth="1"/>
    <col min="12294" max="12294" width="32.42578125" style="130" customWidth="1"/>
    <col min="12295" max="12295" width="27.7109375" style="130" customWidth="1"/>
    <col min="12296" max="12296" width="11.7109375" style="130" customWidth="1"/>
    <col min="12297" max="12297" width="6.42578125" style="130" customWidth="1"/>
    <col min="12298" max="12298" width="11" style="130" customWidth="1"/>
    <col min="12299" max="12299" width="10.28515625" style="130" customWidth="1"/>
    <col min="12300" max="12301" width="10.140625" style="130" customWidth="1"/>
    <col min="12302" max="12302" width="11.140625" style="130" customWidth="1"/>
    <col min="12303" max="12304" width="11.28515625" style="130" customWidth="1"/>
    <col min="12305" max="12305" width="13.5703125" style="130" customWidth="1"/>
    <col min="12306" max="12306" width="14.42578125" style="130" customWidth="1"/>
    <col min="12307" max="12307" width="15.140625" style="130" customWidth="1"/>
    <col min="12308" max="12308" width="8.42578125" style="130" bestFit="1" customWidth="1"/>
    <col min="12309" max="12309" width="9.140625" style="130" bestFit="1" customWidth="1"/>
    <col min="12310" max="12310" width="9.5703125" style="130" bestFit="1" customWidth="1"/>
    <col min="12311" max="12311" width="12" style="130" bestFit="1" customWidth="1"/>
    <col min="12312" max="12312" width="9.7109375" style="130" bestFit="1" customWidth="1"/>
    <col min="12313" max="12313" width="9.85546875" style="130" bestFit="1" customWidth="1"/>
    <col min="12314" max="12314" width="10.85546875" style="130" bestFit="1" customWidth="1"/>
    <col min="12315" max="12315" width="10.140625" style="130" bestFit="1" customWidth="1"/>
    <col min="12316" max="12545" width="11.42578125" style="130"/>
    <col min="12546" max="12546" width="1.5703125" style="130" customWidth="1"/>
    <col min="12547" max="12547" width="4.140625" style="130" customWidth="1"/>
    <col min="12548" max="12548" width="9.7109375" style="130" customWidth="1"/>
    <col min="12549" max="12549" width="13" style="130" customWidth="1"/>
    <col min="12550" max="12550" width="32.42578125" style="130" customWidth="1"/>
    <col min="12551" max="12551" width="27.7109375" style="130" customWidth="1"/>
    <col min="12552" max="12552" width="11.7109375" style="130" customWidth="1"/>
    <col min="12553" max="12553" width="6.42578125" style="130" customWidth="1"/>
    <col min="12554" max="12554" width="11" style="130" customWidth="1"/>
    <col min="12555" max="12555" width="10.28515625" style="130" customWidth="1"/>
    <col min="12556" max="12557" width="10.140625" style="130" customWidth="1"/>
    <col min="12558" max="12558" width="11.140625" style="130" customWidth="1"/>
    <col min="12559" max="12560" width="11.28515625" style="130" customWidth="1"/>
    <col min="12561" max="12561" width="13.5703125" style="130" customWidth="1"/>
    <col min="12562" max="12562" width="14.42578125" style="130" customWidth="1"/>
    <col min="12563" max="12563" width="15.140625" style="130" customWidth="1"/>
    <col min="12564" max="12564" width="8.42578125" style="130" bestFit="1" customWidth="1"/>
    <col min="12565" max="12565" width="9.140625" style="130" bestFit="1" customWidth="1"/>
    <col min="12566" max="12566" width="9.5703125" style="130" bestFit="1" customWidth="1"/>
    <col min="12567" max="12567" width="12" style="130" bestFit="1" customWidth="1"/>
    <col min="12568" max="12568" width="9.7109375" style="130" bestFit="1" customWidth="1"/>
    <col min="12569" max="12569" width="9.85546875" style="130" bestFit="1" customWidth="1"/>
    <col min="12570" max="12570" width="10.85546875" style="130" bestFit="1" customWidth="1"/>
    <col min="12571" max="12571" width="10.140625" style="130" bestFit="1" customWidth="1"/>
    <col min="12572" max="12801" width="11.42578125" style="130"/>
    <col min="12802" max="12802" width="1.5703125" style="130" customWidth="1"/>
    <col min="12803" max="12803" width="4.140625" style="130" customWidth="1"/>
    <col min="12804" max="12804" width="9.7109375" style="130" customWidth="1"/>
    <col min="12805" max="12805" width="13" style="130" customWidth="1"/>
    <col min="12806" max="12806" width="32.42578125" style="130" customWidth="1"/>
    <col min="12807" max="12807" width="27.7109375" style="130" customWidth="1"/>
    <col min="12808" max="12808" width="11.7109375" style="130" customWidth="1"/>
    <col min="12809" max="12809" width="6.42578125" style="130" customWidth="1"/>
    <col min="12810" max="12810" width="11" style="130" customWidth="1"/>
    <col min="12811" max="12811" width="10.28515625" style="130" customWidth="1"/>
    <col min="12812" max="12813" width="10.140625" style="130" customWidth="1"/>
    <col min="12814" max="12814" width="11.140625" style="130" customWidth="1"/>
    <col min="12815" max="12816" width="11.28515625" style="130" customWidth="1"/>
    <col min="12817" max="12817" width="13.5703125" style="130" customWidth="1"/>
    <col min="12818" max="12818" width="14.42578125" style="130" customWidth="1"/>
    <col min="12819" max="12819" width="15.140625" style="130" customWidth="1"/>
    <col min="12820" max="12820" width="8.42578125" style="130" bestFit="1" customWidth="1"/>
    <col min="12821" max="12821" width="9.140625" style="130" bestFit="1" customWidth="1"/>
    <col min="12822" max="12822" width="9.5703125" style="130" bestFit="1" customWidth="1"/>
    <col min="12823" max="12823" width="12" style="130" bestFit="1" customWidth="1"/>
    <col min="12824" max="12824" width="9.7109375" style="130" bestFit="1" customWidth="1"/>
    <col min="12825" max="12825" width="9.85546875" style="130" bestFit="1" customWidth="1"/>
    <col min="12826" max="12826" width="10.85546875" style="130" bestFit="1" customWidth="1"/>
    <col min="12827" max="12827" width="10.140625" style="130" bestFit="1" customWidth="1"/>
    <col min="12828" max="13057" width="11.42578125" style="130"/>
    <col min="13058" max="13058" width="1.5703125" style="130" customWidth="1"/>
    <col min="13059" max="13059" width="4.140625" style="130" customWidth="1"/>
    <col min="13060" max="13060" width="9.7109375" style="130" customWidth="1"/>
    <col min="13061" max="13061" width="13" style="130" customWidth="1"/>
    <col min="13062" max="13062" width="32.42578125" style="130" customWidth="1"/>
    <col min="13063" max="13063" width="27.7109375" style="130" customWidth="1"/>
    <col min="13064" max="13064" width="11.7109375" style="130" customWidth="1"/>
    <col min="13065" max="13065" width="6.42578125" style="130" customWidth="1"/>
    <col min="13066" max="13066" width="11" style="130" customWidth="1"/>
    <col min="13067" max="13067" width="10.28515625" style="130" customWidth="1"/>
    <col min="13068" max="13069" width="10.140625" style="130" customWidth="1"/>
    <col min="13070" max="13070" width="11.140625" style="130" customWidth="1"/>
    <col min="13071" max="13072" width="11.28515625" style="130" customWidth="1"/>
    <col min="13073" max="13073" width="13.5703125" style="130" customWidth="1"/>
    <col min="13074" max="13074" width="14.42578125" style="130" customWidth="1"/>
    <col min="13075" max="13075" width="15.140625" style="130" customWidth="1"/>
    <col min="13076" max="13076" width="8.42578125" style="130" bestFit="1" customWidth="1"/>
    <col min="13077" max="13077" width="9.140625" style="130" bestFit="1" customWidth="1"/>
    <col min="13078" max="13078" width="9.5703125" style="130" bestFit="1" customWidth="1"/>
    <col min="13079" max="13079" width="12" style="130" bestFit="1" customWidth="1"/>
    <col min="13080" max="13080" width="9.7109375" style="130" bestFit="1" customWidth="1"/>
    <col min="13081" max="13081" width="9.85546875" style="130" bestFit="1" customWidth="1"/>
    <col min="13082" max="13082" width="10.85546875" style="130" bestFit="1" customWidth="1"/>
    <col min="13083" max="13083" width="10.140625" style="130" bestFit="1" customWidth="1"/>
    <col min="13084" max="13313" width="11.42578125" style="130"/>
    <col min="13314" max="13314" width="1.5703125" style="130" customWidth="1"/>
    <col min="13315" max="13315" width="4.140625" style="130" customWidth="1"/>
    <col min="13316" max="13316" width="9.7109375" style="130" customWidth="1"/>
    <col min="13317" max="13317" width="13" style="130" customWidth="1"/>
    <col min="13318" max="13318" width="32.42578125" style="130" customWidth="1"/>
    <col min="13319" max="13319" width="27.7109375" style="130" customWidth="1"/>
    <col min="13320" max="13320" width="11.7109375" style="130" customWidth="1"/>
    <col min="13321" max="13321" width="6.42578125" style="130" customWidth="1"/>
    <col min="13322" max="13322" width="11" style="130" customWidth="1"/>
    <col min="13323" max="13323" width="10.28515625" style="130" customWidth="1"/>
    <col min="13324" max="13325" width="10.140625" style="130" customWidth="1"/>
    <col min="13326" max="13326" width="11.140625" style="130" customWidth="1"/>
    <col min="13327" max="13328" width="11.28515625" style="130" customWidth="1"/>
    <col min="13329" max="13329" width="13.5703125" style="130" customWidth="1"/>
    <col min="13330" max="13330" width="14.42578125" style="130" customWidth="1"/>
    <col min="13331" max="13331" width="15.140625" style="130" customWidth="1"/>
    <col min="13332" max="13332" width="8.42578125" style="130" bestFit="1" customWidth="1"/>
    <col min="13333" max="13333" width="9.140625" style="130" bestFit="1" customWidth="1"/>
    <col min="13334" max="13334" width="9.5703125" style="130" bestFit="1" customWidth="1"/>
    <col min="13335" max="13335" width="12" style="130" bestFit="1" customWidth="1"/>
    <col min="13336" max="13336" width="9.7109375" style="130" bestFit="1" customWidth="1"/>
    <col min="13337" max="13337" width="9.85546875" style="130" bestFit="1" customWidth="1"/>
    <col min="13338" max="13338" width="10.85546875" style="130" bestFit="1" customWidth="1"/>
    <col min="13339" max="13339" width="10.140625" style="130" bestFit="1" customWidth="1"/>
    <col min="13340" max="13569" width="11.42578125" style="130"/>
    <col min="13570" max="13570" width="1.5703125" style="130" customWidth="1"/>
    <col min="13571" max="13571" width="4.140625" style="130" customWidth="1"/>
    <col min="13572" max="13572" width="9.7109375" style="130" customWidth="1"/>
    <col min="13573" max="13573" width="13" style="130" customWidth="1"/>
    <col min="13574" max="13574" width="32.42578125" style="130" customWidth="1"/>
    <col min="13575" max="13575" width="27.7109375" style="130" customWidth="1"/>
    <col min="13576" max="13576" width="11.7109375" style="130" customWidth="1"/>
    <col min="13577" max="13577" width="6.42578125" style="130" customWidth="1"/>
    <col min="13578" max="13578" width="11" style="130" customWidth="1"/>
    <col min="13579" max="13579" width="10.28515625" style="130" customWidth="1"/>
    <col min="13580" max="13581" width="10.140625" style="130" customWidth="1"/>
    <col min="13582" max="13582" width="11.140625" style="130" customWidth="1"/>
    <col min="13583" max="13584" width="11.28515625" style="130" customWidth="1"/>
    <col min="13585" max="13585" width="13.5703125" style="130" customWidth="1"/>
    <col min="13586" max="13586" width="14.42578125" style="130" customWidth="1"/>
    <col min="13587" max="13587" width="15.140625" style="130" customWidth="1"/>
    <col min="13588" max="13588" width="8.42578125" style="130" bestFit="1" customWidth="1"/>
    <col min="13589" max="13589" width="9.140625" style="130" bestFit="1" customWidth="1"/>
    <col min="13590" max="13590" width="9.5703125" style="130" bestFit="1" customWidth="1"/>
    <col min="13591" max="13591" width="12" style="130" bestFit="1" customWidth="1"/>
    <col min="13592" max="13592" width="9.7109375" style="130" bestFit="1" customWidth="1"/>
    <col min="13593" max="13593" width="9.85546875" style="130" bestFit="1" customWidth="1"/>
    <col min="13594" max="13594" width="10.85546875" style="130" bestFit="1" customWidth="1"/>
    <col min="13595" max="13595" width="10.140625" style="130" bestFit="1" customWidth="1"/>
    <col min="13596" max="13825" width="11.42578125" style="130"/>
    <col min="13826" max="13826" width="1.5703125" style="130" customWidth="1"/>
    <col min="13827" max="13827" width="4.140625" style="130" customWidth="1"/>
    <col min="13828" max="13828" width="9.7109375" style="130" customWidth="1"/>
    <col min="13829" max="13829" width="13" style="130" customWidth="1"/>
    <col min="13830" max="13830" width="32.42578125" style="130" customWidth="1"/>
    <col min="13831" max="13831" width="27.7109375" style="130" customWidth="1"/>
    <col min="13832" max="13832" width="11.7109375" style="130" customWidth="1"/>
    <col min="13833" max="13833" width="6.42578125" style="130" customWidth="1"/>
    <col min="13834" max="13834" width="11" style="130" customWidth="1"/>
    <col min="13835" max="13835" width="10.28515625" style="130" customWidth="1"/>
    <col min="13836" max="13837" width="10.140625" style="130" customWidth="1"/>
    <col min="13838" max="13838" width="11.140625" style="130" customWidth="1"/>
    <col min="13839" max="13840" width="11.28515625" style="130" customWidth="1"/>
    <col min="13841" max="13841" width="13.5703125" style="130" customWidth="1"/>
    <col min="13842" max="13842" width="14.42578125" style="130" customWidth="1"/>
    <col min="13843" max="13843" width="15.140625" style="130" customWidth="1"/>
    <col min="13844" max="13844" width="8.42578125" style="130" bestFit="1" customWidth="1"/>
    <col min="13845" max="13845" width="9.140625" style="130" bestFit="1" customWidth="1"/>
    <col min="13846" max="13846" width="9.5703125" style="130" bestFit="1" customWidth="1"/>
    <col min="13847" max="13847" width="12" style="130" bestFit="1" customWidth="1"/>
    <col min="13848" max="13848" width="9.7109375" style="130" bestFit="1" customWidth="1"/>
    <col min="13849" max="13849" width="9.85546875" style="130" bestFit="1" customWidth="1"/>
    <col min="13850" max="13850" width="10.85546875" style="130" bestFit="1" customWidth="1"/>
    <col min="13851" max="13851" width="10.140625" style="130" bestFit="1" customWidth="1"/>
    <col min="13852" max="14081" width="11.42578125" style="130"/>
    <col min="14082" max="14082" width="1.5703125" style="130" customWidth="1"/>
    <col min="14083" max="14083" width="4.140625" style="130" customWidth="1"/>
    <col min="14084" max="14084" width="9.7109375" style="130" customWidth="1"/>
    <col min="14085" max="14085" width="13" style="130" customWidth="1"/>
    <col min="14086" max="14086" width="32.42578125" style="130" customWidth="1"/>
    <col min="14087" max="14087" width="27.7109375" style="130" customWidth="1"/>
    <col min="14088" max="14088" width="11.7109375" style="130" customWidth="1"/>
    <col min="14089" max="14089" width="6.42578125" style="130" customWidth="1"/>
    <col min="14090" max="14090" width="11" style="130" customWidth="1"/>
    <col min="14091" max="14091" width="10.28515625" style="130" customWidth="1"/>
    <col min="14092" max="14093" width="10.140625" style="130" customWidth="1"/>
    <col min="14094" max="14094" width="11.140625" style="130" customWidth="1"/>
    <col min="14095" max="14096" width="11.28515625" style="130" customWidth="1"/>
    <col min="14097" max="14097" width="13.5703125" style="130" customWidth="1"/>
    <col min="14098" max="14098" width="14.42578125" style="130" customWidth="1"/>
    <col min="14099" max="14099" width="15.140625" style="130" customWidth="1"/>
    <col min="14100" max="14100" width="8.42578125" style="130" bestFit="1" customWidth="1"/>
    <col min="14101" max="14101" width="9.140625" style="130" bestFit="1" customWidth="1"/>
    <col min="14102" max="14102" width="9.5703125" style="130" bestFit="1" customWidth="1"/>
    <col min="14103" max="14103" width="12" style="130" bestFit="1" customWidth="1"/>
    <col min="14104" max="14104" width="9.7109375" style="130" bestFit="1" customWidth="1"/>
    <col min="14105" max="14105" width="9.85546875" style="130" bestFit="1" customWidth="1"/>
    <col min="14106" max="14106" width="10.85546875" style="130" bestFit="1" customWidth="1"/>
    <col min="14107" max="14107" width="10.140625" style="130" bestFit="1" customWidth="1"/>
    <col min="14108" max="14337" width="11.42578125" style="130"/>
    <col min="14338" max="14338" width="1.5703125" style="130" customWidth="1"/>
    <col min="14339" max="14339" width="4.140625" style="130" customWidth="1"/>
    <col min="14340" max="14340" width="9.7109375" style="130" customWidth="1"/>
    <col min="14341" max="14341" width="13" style="130" customWidth="1"/>
    <col min="14342" max="14342" width="32.42578125" style="130" customWidth="1"/>
    <col min="14343" max="14343" width="27.7109375" style="130" customWidth="1"/>
    <col min="14344" max="14344" width="11.7109375" style="130" customWidth="1"/>
    <col min="14345" max="14345" width="6.42578125" style="130" customWidth="1"/>
    <col min="14346" max="14346" width="11" style="130" customWidth="1"/>
    <col min="14347" max="14347" width="10.28515625" style="130" customWidth="1"/>
    <col min="14348" max="14349" width="10.140625" style="130" customWidth="1"/>
    <col min="14350" max="14350" width="11.140625" style="130" customWidth="1"/>
    <col min="14351" max="14352" width="11.28515625" style="130" customWidth="1"/>
    <col min="14353" max="14353" width="13.5703125" style="130" customWidth="1"/>
    <col min="14354" max="14354" width="14.42578125" style="130" customWidth="1"/>
    <col min="14355" max="14355" width="15.140625" style="130" customWidth="1"/>
    <col min="14356" max="14356" width="8.42578125" style="130" bestFit="1" customWidth="1"/>
    <col min="14357" max="14357" width="9.140625" style="130" bestFit="1" customWidth="1"/>
    <col min="14358" max="14358" width="9.5703125" style="130" bestFit="1" customWidth="1"/>
    <col min="14359" max="14359" width="12" style="130" bestFit="1" customWidth="1"/>
    <col min="14360" max="14360" width="9.7109375" style="130" bestFit="1" customWidth="1"/>
    <col min="14361" max="14361" width="9.85546875" style="130" bestFit="1" customWidth="1"/>
    <col min="14362" max="14362" width="10.85546875" style="130" bestFit="1" customWidth="1"/>
    <col min="14363" max="14363" width="10.140625" style="130" bestFit="1" customWidth="1"/>
    <col min="14364" max="14593" width="11.42578125" style="130"/>
    <col min="14594" max="14594" width="1.5703125" style="130" customWidth="1"/>
    <col min="14595" max="14595" width="4.140625" style="130" customWidth="1"/>
    <col min="14596" max="14596" width="9.7109375" style="130" customWidth="1"/>
    <col min="14597" max="14597" width="13" style="130" customWidth="1"/>
    <col min="14598" max="14598" width="32.42578125" style="130" customWidth="1"/>
    <col min="14599" max="14599" width="27.7109375" style="130" customWidth="1"/>
    <col min="14600" max="14600" width="11.7109375" style="130" customWidth="1"/>
    <col min="14601" max="14601" width="6.42578125" style="130" customWidth="1"/>
    <col min="14602" max="14602" width="11" style="130" customWidth="1"/>
    <col min="14603" max="14603" width="10.28515625" style="130" customWidth="1"/>
    <col min="14604" max="14605" width="10.140625" style="130" customWidth="1"/>
    <col min="14606" max="14606" width="11.140625" style="130" customWidth="1"/>
    <col min="14607" max="14608" width="11.28515625" style="130" customWidth="1"/>
    <col min="14609" max="14609" width="13.5703125" style="130" customWidth="1"/>
    <col min="14610" max="14610" width="14.42578125" style="130" customWidth="1"/>
    <col min="14611" max="14611" width="15.140625" style="130" customWidth="1"/>
    <col min="14612" max="14612" width="8.42578125" style="130" bestFit="1" customWidth="1"/>
    <col min="14613" max="14613" width="9.140625" style="130" bestFit="1" customWidth="1"/>
    <col min="14614" max="14614" width="9.5703125" style="130" bestFit="1" customWidth="1"/>
    <col min="14615" max="14615" width="12" style="130" bestFit="1" customWidth="1"/>
    <col min="14616" max="14616" width="9.7109375" style="130" bestFit="1" customWidth="1"/>
    <col min="14617" max="14617" width="9.85546875" style="130" bestFit="1" customWidth="1"/>
    <col min="14618" max="14618" width="10.85546875" style="130" bestFit="1" customWidth="1"/>
    <col min="14619" max="14619" width="10.140625" style="130" bestFit="1" customWidth="1"/>
    <col min="14620" max="14849" width="11.42578125" style="130"/>
    <col min="14850" max="14850" width="1.5703125" style="130" customWidth="1"/>
    <col min="14851" max="14851" width="4.140625" style="130" customWidth="1"/>
    <col min="14852" max="14852" width="9.7109375" style="130" customWidth="1"/>
    <col min="14853" max="14853" width="13" style="130" customWidth="1"/>
    <col min="14854" max="14854" width="32.42578125" style="130" customWidth="1"/>
    <col min="14855" max="14855" width="27.7109375" style="130" customWidth="1"/>
    <col min="14856" max="14856" width="11.7109375" style="130" customWidth="1"/>
    <col min="14857" max="14857" width="6.42578125" style="130" customWidth="1"/>
    <col min="14858" max="14858" width="11" style="130" customWidth="1"/>
    <col min="14859" max="14859" width="10.28515625" style="130" customWidth="1"/>
    <col min="14860" max="14861" width="10.140625" style="130" customWidth="1"/>
    <col min="14862" max="14862" width="11.140625" style="130" customWidth="1"/>
    <col min="14863" max="14864" width="11.28515625" style="130" customWidth="1"/>
    <col min="14865" max="14865" width="13.5703125" style="130" customWidth="1"/>
    <col min="14866" max="14866" width="14.42578125" style="130" customWidth="1"/>
    <col min="14867" max="14867" width="15.140625" style="130" customWidth="1"/>
    <col min="14868" max="14868" width="8.42578125" style="130" bestFit="1" customWidth="1"/>
    <col min="14869" max="14869" width="9.140625" style="130" bestFit="1" customWidth="1"/>
    <col min="14870" max="14870" width="9.5703125" style="130" bestFit="1" customWidth="1"/>
    <col min="14871" max="14871" width="12" style="130" bestFit="1" customWidth="1"/>
    <col min="14872" max="14872" width="9.7109375" style="130" bestFit="1" customWidth="1"/>
    <col min="14873" max="14873" width="9.85546875" style="130" bestFit="1" customWidth="1"/>
    <col min="14874" max="14874" width="10.85546875" style="130" bestFit="1" customWidth="1"/>
    <col min="14875" max="14875" width="10.140625" style="130" bestFit="1" customWidth="1"/>
    <col min="14876" max="15105" width="11.42578125" style="130"/>
    <col min="15106" max="15106" width="1.5703125" style="130" customWidth="1"/>
    <col min="15107" max="15107" width="4.140625" style="130" customWidth="1"/>
    <col min="15108" max="15108" width="9.7109375" style="130" customWidth="1"/>
    <col min="15109" max="15109" width="13" style="130" customWidth="1"/>
    <col min="15110" max="15110" width="32.42578125" style="130" customWidth="1"/>
    <col min="15111" max="15111" width="27.7109375" style="130" customWidth="1"/>
    <col min="15112" max="15112" width="11.7109375" style="130" customWidth="1"/>
    <col min="15113" max="15113" width="6.42578125" style="130" customWidth="1"/>
    <col min="15114" max="15114" width="11" style="130" customWidth="1"/>
    <col min="15115" max="15115" width="10.28515625" style="130" customWidth="1"/>
    <col min="15116" max="15117" width="10.140625" style="130" customWidth="1"/>
    <col min="15118" max="15118" width="11.140625" style="130" customWidth="1"/>
    <col min="15119" max="15120" width="11.28515625" style="130" customWidth="1"/>
    <col min="15121" max="15121" width="13.5703125" style="130" customWidth="1"/>
    <col min="15122" max="15122" width="14.42578125" style="130" customWidth="1"/>
    <col min="15123" max="15123" width="15.140625" style="130" customWidth="1"/>
    <col min="15124" max="15124" width="8.42578125" style="130" bestFit="1" customWidth="1"/>
    <col min="15125" max="15125" width="9.140625" style="130" bestFit="1" customWidth="1"/>
    <col min="15126" max="15126" width="9.5703125" style="130" bestFit="1" customWidth="1"/>
    <col min="15127" max="15127" width="12" style="130" bestFit="1" customWidth="1"/>
    <col min="15128" max="15128" width="9.7109375" style="130" bestFit="1" customWidth="1"/>
    <col min="15129" max="15129" width="9.85546875" style="130" bestFit="1" customWidth="1"/>
    <col min="15130" max="15130" width="10.85546875" style="130" bestFit="1" customWidth="1"/>
    <col min="15131" max="15131" width="10.140625" style="130" bestFit="1" customWidth="1"/>
    <col min="15132" max="15361" width="11.42578125" style="130"/>
    <col min="15362" max="15362" width="1.5703125" style="130" customWidth="1"/>
    <col min="15363" max="15363" width="4.140625" style="130" customWidth="1"/>
    <col min="15364" max="15364" width="9.7109375" style="130" customWidth="1"/>
    <col min="15365" max="15365" width="13" style="130" customWidth="1"/>
    <col min="15366" max="15366" width="32.42578125" style="130" customWidth="1"/>
    <col min="15367" max="15367" width="27.7109375" style="130" customWidth="1"/>
    <col min="15368" max="15368" width="11.7109375" style="130" customWidth="1"/>
    <col min="15369" max="15369" width="6.42578125" style="130" customWidth="1"/>
    <col min="15370" max="15370" width="11" style="130" customWidth="1"/>
    <col min="15371" max="15371" width="10.28515625" style="130" customWidth="1"/>
    <col min="15372" max="15373" width="10.140625" style="130" customWidth="1"/>
    <col min="15374" max="15374" width="11.140625" style="130" customWidth="1"/>
    <col min="15375" max="15376" width="11.28515625" style="130" customWidth="1"/>
    <col min="15377" max="15377" width="13.5703125" style="130" customWidth="1"/>
    <col min="15378" max="15378" width="14.42578125" style="130" customWidth="1"/>
    <col min="15379" max="15379" width="15.140625" style="130" customWidth="1"/>
    <col min="15380" max="15380" width="8.42578125" style="130" bestFit="1" customWidth="1"/>
    <col min="15381" max="15381" width="9.140625" style="130" bestFit="1" customWidth="1"/>
    <col min="15382" max="15382" width="9.5703125" style="130" bestFit="1" customWidth="1"/>
    <col min="15383" max="15383" width="12" style="130" bestFit="1" customWidth="1"/>
    <col min="15384" max="15384" width="9.7109375" style="130" bestFit="1" customWidth="1"/>
    <col min="15385" max="15385" width="9.85546875" style="130" bestFit="1" customWidth="1"/>
    <col min="15386" max="15386" width="10.85546875" style="130" bestFit="1" customWidth="1"/>
    <col min="15387" max="15387" width="10.140625" style="130" bestFit="1" customWidth="1"/>
    <col min="15388" max="15617" width="11.42578125" style="130"/>
    <col min="15618" max="15618" width="1.5703125" style="130" customWidth="1"/>
    <col min="15619" max="15619" width="4.140625" style="130" customWidth="1"/>
    <col min="15620" max="15620" width="9.7109375" style="130" customWidth="1"/>
    <col min="15621" max="15621" width="13" style="130" customWidth="1"/>
    <col min="15622" max="15622" width="32.42578125" style="130" customWidth="1"/>
    <col min="15623" max="15623" width="27.7109375" style="130" customWidth="1"/>
    <col min="15624" max="15624" width="11.7109375" style="130" customWidth="1"/>
    <col min="15625" max="15625" width="6.42578125" style="130" customWidth="1"/>
    <col min="15626" max="15626" width="11" style="130" customWidth="1"/>
    <col min="15627" max="15627" width="10.28515625" style="130" customWidth="1"/>
    <col min="15628" max="15629" width="10.140625" style="130" customWidth="1"/>
    <col min="15630" max="15630" width="11.140625" style="130" customWidth="1"/>
    <col min="15631" max="15632" width="11.28515625" style="130" customWidth="1"/>
    <col min="15633" max="15633" width="13.5703125" style="130" customWidth="1"/>
    <col min="15634" max="15634" width="14.42578125" style="130" customWidth="1"/>
    <col min="15635" max="15635" width="15.140625" style="130" customWidth="1"/>
    <col min="15636" max="15636" width="8.42578125" style="130" bestFit="1" customWidth="1"/>
    <col min="15637" max="15637" width="9.140625" style="130" bestFit="1" customWidth="1"/>
    <col min="15638" max="15638" width="9.5703125" style="130" bestFit="1" customWidth="1"/>
    <col min="15639" max="15639" width="12" style="130" bestFit="1" customWidth="1"/>
    <col min="15640" max="15640" width="9.7109375" style="130" bestFit="1" customWidth="1"/>
    <col min="15641" max="15641" width="9.85546875" style="130" bestFit="1" customWidth="1"/>
    <col min="15642" max="15642" width="10.85546875" style="130" bestFit="1" customWidth="1"/>
    <col min="15643" max="15643" width="10.140625" style="130" bestFit="1" customWidth="1"/>
    <col min="15644" max="15873" width="11.42578125" style="130"/>
    <col min="15874" max="15874" width="1.5703125" style="130" customWidth="1"/>
    <col min="15875" max="15875" width="4.140625" style="130" customWidth="1"/>
    <col min="15876" max="15876" width="9.7109375" style="130" customWidth="1"/>
    <col min="15877" max="15877" width="13" style="130" customWidth="1"/>
    <col min="15878" max="15878" width="32.42578125" style="130" customWidth="1"/>
    <col min="15879" max="15879" width="27.7109375" style="130" customWidth="1"/>
    <col min="15880" max="15880" width="11.7109375" style="130" customWidth="1"/>
    <col min="15881" max="15881" width="6.42578125" style="130" customWidth="1"/>
    <col min="15882" max="15882" width="11" style="130" customWidth="1"/>
    <col min="15883" max="15883" width="10.28515625" style="130" customWidth="1"/>
    <col min="15884" max="15885" width="10.140625" style="130" customWidth="1"/>
    <col min="15886" max="15886" width="11.140625" style="130" customWidth="1"/>
    <col min="15887" max="15888" width="11.28515625" style="130" customWidth="1"/>
    <col min="15889" max="15889" width="13.5703125" style="130" customWidth="1"/>
    <col min="15890" max="15890" width="14.42578125" style="130" customWidth="1"/>
    <col min="15891" max="15891" width="15.140625" style="130" customWidth="1"/>
    <col min="15892" max="15892" width="8.42578125" style="130" bestFit="1" customWidth="1"/>
    <col min="15893" max="15893" width="9.140625" style="130" bestFit="1" customWidth="1"/>
    <col min="15894" max="15894" width="9.5703125" style="130" bestFit="1" customWidth="1"/>
    <col min="15895" max="15895" width="12" style="130" bestFit="1" customWidth="1"/>
    <col min="15896" max="15896" width="9.7109375" style="130" bestFit="1" customWidth="1"/>
    <col min="15897" max="15897" width="9.85546875" style="130" bestFit="1" customWidth="1"/>
    <col min="15898" max="15898" width="10.85546875" style="130" bestFit="1" customWidth="1"/>
    <col min="15899" max="15899" width="10.140625" style="130" bestFit="1" customWidth="1"/>
    <col min="15900" max="16129" width="11.42578125" style="130"/>
    <col min="16130" max="16130" width="1.5703125" style="130" customWidth="1"/>
    <col min="16131" max="16131" width="4.140625" style="130" customWidth="1"/>
    <col min="16132" max="16132" width="9.7109375" style="130" customWidth="1"/>
    <col min="16133" max="16133" width="13" style="130" customWidth="1"/>
    <col min="16134" max="16134" width="32.42578125" style="130" customWidth="1"/>
    <col min="16135" max="16135" width="27.7109375" style="130" customWidth="1"/>
    <col min="16136" max="16136" width="11.7109375" style="130" customWidth="1"/>
    <col min="16137" max="16137" width="6.42578125" style="130" customWidth="1"/>
    <col min="16138" max="16138" width="11" style="130" customWidth="1"/>
    <col min="16139" max="16139" width="10.28515625" style="130" customWidth="1"/>
    <col min="16140" max="16141" width="10.140625" style="130" customWidth="1"/>
    <col min="16142" max="16142" width="11.140625" style="130" customWidth="1"/>
    <col min="16143" max="16144" width="11.28515625" style="130" customWidth="1"/>
    <col min="16145" max="16145" width="13.5703125" style="130" customWidth="1"/>
    <col min="16146" max="16146" width="14.42578125" style="130" customWidth="1"/>
    <col min="16147" max="16147" width="15.140625" style="130" customWidth="1"/>
    <col min="16148" max="16148" width="8.42578125" style="130" bestFit="1" customWidth="1"/>
    <col min="16149" max="16149" width="9.140625" style="130" bestFit="1" customWidth="1"/>
    <col min="16150" max="16150" width="9.5703125" style="130" bestFit="1" customWidth="1"/>
    <col min="16151" max="16151" width="12" style="130" bestFit="1" customWidth="1"/>
    <col min="16152" max="16152" width="9.7109375" style="130" bestFit="1" customWidth="1"/>
    <col min="16153" max="16153" width="9.85546875" style="130" bestFit="1" customWidth="1"/>
    <col min="16154" max="16154" width="10.85546875" style="130" bestFit="1" customWidth="1"/>
    <col min="16155" max="16155" width="10.140625" style="130" bestFit="1" customWidth="1"/>
    <col min="16156" max="16384" width="11.42578125" style="130"/>
  </cols>
  <sheetData>
    <row r="2" spans="2:27" s="4" customFormat="1" ht="30" x14ac:dyDescent="0.4">
      <c r="B2" s="1"/>
      <c r="C2" s="2" t="s">
        <v>0</v>
      </c>
      <c r="D2" s="2"/>
      <c r="E2" s="2"/>
      <c r="F2" s="2"/>
      <c r="G2" s="2"/>
      <c r="H2" s="2"/>
      <c r="I2" s="2"/>
      <c r="J2" s="2"/>
      <c r="K2" s="2"/>
      <c r="L2" s="2"/>
      <c r="M2" s="2"/>
      <c r="N2" s="2"/>
      <c r="O2" s="2"/>
      <c r="P2" s="2"/>
      <c r="Q2" s="2"/>
      <c r="R2" s="2"/>
      <c r="S2" s="2"/>
      <c r="T2" s="3"/>
    </row>
    <row r="3" spans="2:27" s="4" customFormat="1" ht="30" x14ac:dyDescent="0.4">
      <c r="B3" s="1"/>
      <c r="C3" s="5" t="s">
        <v>1</v>
      </c>
      <c r="D3" s="5"/>
      <c r="E3" s="5"/>
      <c r="F3" s="5"/>
      <c r="G3" s="5"/>
      <c r="H3" s="5"/>
      <c r="I3" s="5"/>
      <c r="J3" s="5"/>
      <c r="K3" s="5"/>
      <c r="L3" s="5"/>
      <c r="M3" s="5"/>
      <c r="N3" s="5"/>
      <c r="O3" s="5"/>
      <c r="P3" s="5"/>
      <c r="Q3" s="5"/>
      <c r="R3" s="5"/>
      <c r="S3" s="5"/>
      <c r="T3" s="3"/>
    </row>
    <row r="4" spans="2:27" s="4" customFormat="1" ht="12.75" x14ac:dyDescent="0.2">
      <c r="B4" s="6"/>
      <c r="C4" s="6"/>
      <c r="D4" s="6"/>
      <c r="E4" s="6"/>
      <c r="F4" s="7"/>
      <c r="G4" s="7"/>
      <c r="H4" s="7"/>
      <c r="I4" s="8"/>
      <c r="J4" s="9"/>
      <c r="K4" s="9"/>
      <c r="L4" s="9"/>
      <c r="M4" s="10"/>
      <c r="N4" s="8"/>
      <c r="O4" s="11"/>
      <c r="P4" s="11"/>
      <c r="Q4" s="11"/>
      <c r="R4" s="11"/>
      <c r="S4" s="8"/>
      <c r="T4" s="8"/>
    </row>
    <row r="5" spans="2:27" s="4" customFormat="1" ht="15" x14ac:dyDescent="0.2">
      <c r="B5" s="12"/>
      <c r="C5" s="13" t="s">
        <v>2</v>
      </c>
      <c r="D5" s="13"/>
      <c r="E5" s="13"/>
      <c r="F5" s="13"/>
      <c r="G5" s="13"/>
      <c r="H5" s="13"/>
      <c r="I5" s="13"/>
      <c r="J5" s="13"/>
      <c r="K5" s="13"/>
      <c r="L5" s="13"/>
      <c r="M5" s="13"/>
      <c r="N5" s="13"/>
      <c r="O5" s="13"/>
      <c r="P5" s="13"/>
      <c r="Q5" s="12"/>
      <c r="R5" s="12"/>
      <c r="S5" s="12"/>
      <c r="T5" s="12"/>
    </row>
    <row r="6" spans="2:27" s="4" customFormat="1" ht="15" x14ac:dyDescent="0.2">
      <c r="B6" s="12"/>
      <c r="C6" s="13" t="s">
        <v>3</v>
      </c>
      <c r="D6" s="13"/>
      <c r="E6" s="13"/>
      <c r="F6" s="13"/>
      <c r="G6" s="13"/>
      <c r="H6" s="13"/>
      <c r="I6" s="13"/>
      <c r="J6" s="13"/>
      <c r="K6" s="13"/>
      <c r="L6" s="13"/>
      <c r="M6" s="13"/>
      <c r="N6" s="13"/>
      <c r="O6" s="13"/>
      <c r="P6" s="13"/>
      <c r="Q6" s="12"/>
      <c r="R6" s="12"/>
      <c r="S6" s="7"/>
      <c r="T6" s="7"/>
    </row>
    <row r="7" spans="2:27" s="4" customFormat="1" ht="17.25" customHeight="1" x14ac:dyDescent="0.2">
      <c r="B7" s="12"/>
      <c r="C7" s="12"/>
      <c r="D7" s="12"/>
      <c r="E7" s="12"/>
      <c r="F7" s="12"/>
      <c r="G7" s="12"/>
      <c r="H7" s="12"/>
      <c r="I7" s="12"/>
      <c r="J7" s="12"/>
      <c r="K7" s="12"/>
      <c r="L7" s="12"/>
      <c r="M7" s="14"/>
      <c r="N7" s="12"/>
      <c r="O7" s="12"/>
      <c r="P7" s="12"/>
      <c r="Q7" s="12"/>
      <c r="R7" s="12"/>
      <c r="S7" s="7"/>
      <c r="T7" s="7"/>
    </row>
    <row r="8" spans="2:27" s="21" customFormat="1" ht="9.75" thickBot="1" x14ac:dyDescent="0.2">
      <c r="B8" s="15" t="s">
        <v>4</v>
      </c>
      <c r="C8" s="15" t="s">
        <v>5</v>
      </c>
      <c r="D8" s="15" t="s">
        <v>6</v>
      </c>
      <c r="E8" s="16" t="s">
        <v>7</v>
      </c>
      <c r="F8" s="15" t="s">
        <v>8</v>
      </c>
      <c r="G8" s="15" t="s">
        <v>9</v>
      </c>
      <c r="H8" s="17" t="s">
        <v>10</v>
      </c>
      <c r="I8" s="17"/>
      <c r="J8" s="17"/>
      <c r="K8" s="17"/>
      <c r="L8" s="18" t="s">
        <v>11</v>
      </c>
      <c r="M8" s="18"/>
      <c r="N8" s="19" t="s">
        <v>12</v>
      </c>
      <c r="O8" s="19" t="s">
        <v>13</v>
      </c>
      <c r="P8" s="19" t="s">
        <v>14</v>
      </c>
      <c r="Q8" s="19" t="s">
        <v>15</v>
      </c>
      <c r="R8" s="19"/>
      <c r="S8" s="19" t="s">
        <v>16</v>
      </c>
      <c r="T8" s="20"/>
    </row>
    <row r="9" spans="2:27" s="30" customFormat="1" ht="11.25" customHeight="1" x14ac:dyDescent="0.2">
      <c r="B9" s="22" t="s">
        <v>17</v>
      </c>
      <c r="C9" s="23" t="s">
        <v>18</v>
      </c>
      <c r="D9" s="23" t="s">
        <v>19</v>
      </c>
      <c r="E9" s="23" t="s">
        <v>20</v>
      </c>
      <c r="F9" s="23" t="s">
        <v>21</v>
      </c>
      <c r="G9" s="23" t="s">
        <v>22</v>
      </c>
      <c r="H9" s="23" t="s">
        <v>23</v>
      </c>
      <c r="I9" s="23" t="s">
        <v>24</v>
      </c>
      <c r="J9" s="23" t="s">
        <v>25</v>
      </c>
      <c r="K9" s="24" t="s">
        <v>26</v>
      </c>
      <c r="L9" s="25" t="s">
        <v>27</v>
      </c>
      <c r="M9" s="26"/>
      <c r="N9" s="27"/>
      <c r="O9" s="24" t="s">
        <v>28</v>
      </c>
      <c r="P9" s="24" t="s">
        <v>29</v>
      </c>
      <c r="Q9" s="24" t="s">
        <v>30</v>
      </c>
      <c r="R9" s="28"/>
      <c r="S9" s="29" t="s">
        <v>31</v>
      </c>
    </row>
    <row r="10" spans="2:27" s="40" customFormat="1" ht="13.5" customHeight="1" thickBot="1" x14ac:dyDescent="0.25">
      <c r="B10" s="31"/>
      <c r="C10" s="32"/>
      <c r="D10" s="32"/>
      <c r="E10" s="32"/>
      <c r="F10" s="32"/>
      <c r="G10" s="32"/>
      <c r="H10" s="32"/>
      <c r="I10" s="32"/>
      <c r="J10" s="32"/>
      <c r="K10" s="33"/>
      <c r="L10" s="34" t="s">
        <v>32</v>
      </c>
      <c r="M10" s="35" t="s">
        <v>33</v>
      </c>
      <c r="N10" s="36" t="s">
        <v>34</v>
      </c>
      <c r="O10" s="33"/>
      <c r="P10" s="33"/>
      <c r="Q10" s="33"/>
      <c r="R10" s="37"/>
      <c r="S10" s="38" t="s">
        <v>34</v>
      </c>
      <c r="T10" s="39"/>
      <c r="U10" s="39"/>
      <c r="V10" s="39"/>
      <c r="W10" s="39"/>
      <c r="X10" s="39"/>
      <c r="Y10" s="39"/>
      <c r="Z10" s="39"/>
      <c r="AA10" s="39"/>
    </row>
    <row r="11" spans="2:27" s="51" customFormat="1" ht="9" x14ac:dyDescent="0.15">
      <c r="B11" s="41"/>
      <c r="C11" s="42"/>
      <c r="D11" s="43"/>
      <c r="E11" s="44" t="s">
        <v>35</v>
      </c>
      <c r="F11" s="45"/>
      <c r="G11" s="45"/>
      <c r="H11" s="46"/>
      <c r="I11" s="46"/>
      <c r="J11" s="47"/>
      <c r="K11" s="47"/>
      <c r="L11" s="47"/>
      <c r="M11" s="45"/>
      <c r="N11" s="45"/>
      <c r="O11" s="45"/>
      <c r="P11" s="45"/>
      <c r="Q11" s="48"/>
      <c r="R11" s="48"/>
      <c r="S11" s="49"/>
      <c r="T11" s="50"/>
      <c r="U11" s="50"/>
      <c r="V11" s="50"/>
      <c r="W11" s="50"/>
      <c r="X11" s="50"/>
      <c r="Y11" s="50"/>
      <c r="Z11" s="50"/>
      <c r="AA11" s="50"/>
    </row>
    <row r="12" spans="2:27" s="51" customFormat="1" ht="9" x14ac:dyDescent="0.15">
      <c r="B12" s="52"/>
      <c r="C12" s="42"/>
      <c r="D12" s="42" t="s">
        <v>36</v>
      </c>
      <c r="E12" s="53" t="s">
        <v>37</v>
      </c>
      <c r="F12" s="54" t="s">
        <v>38</v>
      </c>
      <c r="G12" s="54"/>
      <c r="H12" s="55"/>
      <c r="I12" s="55" t="s">
        <v>39</v>
      </c>
      <c r="J12" s="56"/>
      <c r="K12" s="56"/>
      <c r="L12" s="56"/>
      <c r="M12" s="54">
        <v>22131.82</v>
      </c>
      <c r="N12" s="54">
        <f>+M12*2</f>
        <v>44263.64</v>
      </c>
      <c r="O12" s="54"/>
      <c r="P12" s="54"/>
      <c r="Q12" s="57"/>
      <c r="R12" s="57"/>
      <c r="S12" s="58">
        <f t="shared" ref="S12:S23" si="0">+N12+O12+P12+Q12</f>
        <v>44263.64</v>
      </c>
      <c r="T12" s="50"/>
      <c r="U12" s="50"/>
      <c r="V12" s="50"/>
      <c r="W12" s="50"/>
      <c r="X12" s="50"/>
      <c r="Y12" s="50"/>
      <c r="Z12" s="50"/>
      <c r="AA12" s="50"/>
    </row>
    <row r="13" spans="2:27" s="51" customFormat="1" ht="9" x14ac:dyDescent="0.15">
      <c r="B13" s="52"/>
      <c r="C13" s="42"/>
      <c r="D13" s="42" t="s">
        <v>40</v>
      </c>
      <c r="E13" s="53" t="s">
        <v>41</v>
      </c>
      <c r="F13" s="54" t="s">
        <v>42</v>
      </c>
      <c r="G13" s="54"/>
      <c r="H13" s="55"/>
      <c r="I13" s="55" t="s">
        <v>39</v>
      </c>
      <c r="J13" s="56"/>
      <c r="K13" s="56"/>
      <c r="L13" s="56"/>
      <c r="M13" s="54">
        <v>10500</v>
      </c>
      <c r="N13" s="54">
        <f>+M13*2</f>
        <v>21000</v>
      </c>
      <c r="O13" s="54"/>
      <c r="P13" s="54"/>
      <c r="Q13" s="57"/>
      <c r="R13" s="57"/>
      <c r="S13" s="58">
        <f t="shared" si="0"/>
        <v>21000</v>
      </c>
      <c r="T13" s="50"/>
      <c r="U13" s="50"/>
      <c r="V13" s="50"/>
      <c r="W13" s="50"/>
      <c r="X13" s="50"/>
      <c r="Y13" s="50"/>
      <c r="Z13" s="50"/>
      <c r="AA13" s="50"/>
    </row>
    <row r="14" spans="2:27" s="51" customFormat="1" ht="9" x14ac:dyDescent="0.15">
      <c r="B14" s="52"/>
      <c r="C14" s="42"/>
      <c r="D14" s="42" t="s">
        <v>43</v>
      </c>
      <c r="E14" s="53" t="s">
        <v>44</v>
      </c>
      <c r="F14" s="54" t="s">
        <v>45</v>
      </c>
      <c r="G14" s="54"/>
      <c r="H14" s="55"/>
      <c r="I14" s="55" t="s">
        <v>39</v>
      </c>
      <c r="J14" s="56"/>
      <c r="K14" s="56"/>
      <c r="L14" s="56"/>
      <c r="M14" s="54">
        <v>7500</v>
      </c>
      <c r="N14" s="54">
        <f t="shared" ref="N14:N77" si="1">+M14*2</f>
        <v>15000</v>
      </c>
      <c r="O14" s="54"/>
      <c r="P14" s="54"/>
      <c r="Q14" s="57"/>
      <c r="R14" s="57"/>
      <c r="S14" s="58">
        <f t="shared" si="0"/>
        <v>15000</v>
      </c>
      <c r="T14" s="50"/>
      <c r="U14" s="50"/>
      <c r="V14" s="50"/>
      <c r="W14" s="50"/>
      <c r="X14" s="50"/>
      <c r="Y14" s="50"/>
      <c r="Z14" s="50"/>
      <c r="AA14" s="50"/>
    </row>
    <row r="15" spans="2:27" s="51" customFormat="1" ht="9" x14ac:dyDescent="0.15">
      <c r="B15" s="52"/>
      <c r="C15" s="42"/>
      <c r="D15" s="42" t="s">
        <v>46</v>
      </c>
      <c r="E15" s="53" t="s">
        <v>47</v>
      </c>
      <c r="F15" s="54" t="s">
        <v>45</v>
      </c>
      <c r="G15" s="54"/>
      <c r="H15" s="55"/>
      <c r="I15" s="55" t="s">
        <v>39</v>
      </c>
      <c r="J15" s="56"/>
      <c r="K15" s="56"/>
      <c r="L15" s="56"/>
      <c r="M15" s="54">
        <v>7500</v>
      </c>
      <c r="N15" s="54">
        <f t="shared" si="1"/>
        <v>15000</v>
      </c>
      <c r="O15" s="54"/>
      <c r="P15" s="54"/>
      <c r="Q15" s="57"/>
      <c r="R15" s="57"/>
      <c r="S15" s="58">
        <f t="shared" si="0"/>
        <v>15000</v>
      </c>
      <c r="T15" s="50"/>
      <c r="U15" s="50"/>
      <c r="V15" s="50"/>
      <c r="W15" s="50"/>
      <c r="X15" s="50"/>
      <c r="Y15" s="50"/>
      <c r="Z15" s="50"/>
      <c r="AA15" s="50"/>
    </row>
    <row r="16" spans="2:27" s="51" customFormat="1" ht="9" x14ac:dyDescent="0.15">
      <c r="B16" s="52"/>
      <c r="C16" s="42"/>
      <c r="D16" s="42" t="s">
        <v>48</v>
      </c>
      <c r="E16" s="53" t="s">
        <v>49</v>
      </c>
      <c r="F16" s="54" t="s">
        <v>45</v>
      </c>
      <c r="G16" s="54"/>
      <c r="H16" s="55"/>
      <c r="I16" s="55" t="s">
        <v>39</v>
      </c>
      <c r="J16" s="56"/>
      <c r="K16" s="56"/>
      <c r="L16" s="56"/>
      <c r="M16" s="54">
        <v>7500</v>
      </c>
      <c r="N16" s="54">
        <f t="shared" si="1"/>
        <v>15000</v>
      </c>
      <c r="O16" s="54"/>
      <c r="P16" s="54"/>
      <c r="Q16" s="57"/>
      <c r="R16" s="57"/>
      <c r="S16" s="58">
        <f t="shared" si="0"/>
        <v>15000</v>
      </c>
      <c r="T16" s="50"/>
      <c r="U16" s="50"/>
      <c r="V16" s="50"/>
      <c r="W16" s="50"/>
      <c r="X16" s="50"/>
      <c r="Y16" s="50"/>
      <c r="Z16" s="50"/>
      <c r="AA16" s="50"/>
    </row>
    <row r="17" spans="2:27" s="51" customFormat="1" ht="9" x14ac:dyDescent="0.15">
      <c r="B17" s="52"/>
      <c r="C17" s="42"/>
      <c r="D17" s="42" t="s">
        <v>50</v>
      </c>
      <c r="E17" s="53" t="s">
        <v>51</v>
      </c>
      <c r="F17" s="54" t="s">
        <v>45</v>
      </c>
      <c r="G17" s="54"/>
      <c r="H17" s="55"/>
      <c r="I17" s="55" t="s">
        <v>39</v>
      </c>
      <c r="J17" s="56"/>
      <c r="K17" s="56"/>
      <c r="L17" s="56"/>
      <c r="M17" s="54">
        <v>7500</v>
      </c>
      <c r="N17" s="54">
        <f t="shared" si="1"/>
        <v>15000</v>
      </c>
      <c r="O17" s="54"/>
      <c r="P17" s="54"/>
      <c r="Q17" s="57"/>
      <c r="R17" s="57"/>
      <c r="S17" s="58">
        <f t="shared" si="0"/>
        <v>15000</v>
      </c>
      <c r="T17" s="50"/>
      <c r="U17" s="50"/>
      <c r="V17" s="50"/>
      <c r="W17" s="50"/>
      <c r="X17" s="50"/>
      <c r="Y17" s="50"/>
      <c r="Z17" s="50"/>
      <c r="AA17" s="50"/>
    </row>
    <row r="18" spans="2:27" s="51" customFormat="1" ht="9" x14ac:dyDescent="0.15">
      <c r="B18" s="52"/>
      <c r="C18" s="42"/>
      <c r="D18" s="42" t="s">
        <v>52</v>
      </c>
      <c r="E18" s="53" t="s">
        <v>53</v>
      </c>
      <c r="F18" s="54" t="s">
        <v>45</v>
      </c>
      <c r="G18" s="54"/>
      <c r="H18" s="55"/>
      <c r="I18" s="55" t="s">
        <v>39</v>
      </c>
      <c r="J18" s="56"/>
      <c r="K18" s="56"/>
      <c r="L18" s="56"/>
      <c r="M18" s="54">
        <v>7500</v>
      </c>
      <c r="N18" s="54">
        <f t="shared" si="1"/>
        <v>15000</v>
      </c>
      <c r="O18" s="54"/>
      <c r="P18" s="54"/>
      <c r="Q18" s="57"/>
      <c r="R18" s="57"/>
      <c r="S18" s="58">
        <f t="shared" si="0"/>
        <v>15000</v>
      </c>
      <c r="T18" s="50"/>
      <c r="U18" s="50"/>
      <c r="V18" s="50"/>
      <c r="W18" s="50"/>
      <c r="X18" s="50"/>
      <c r="Y18" s="50"/>
      <c r="Z18" s="50"/>
      <c r="AA18" s="50"/>
    </row>
    <row r="19" spans="2:27" s="51" customFormat="1" ht="9" x14ac:dyDescent="0.15">
      <c r="B19" s="52"/>
      <c r="C19" s="42"/>
      <c r="D19" s="42" t="s">
        <v>48</v>
      </c>
      <c r="E19" s="53" t="s">
        <v>54</v>
      </c>
      <c r="F19" s="54" t="s">
        <v>45</v>
      </c>
      <c r="G19" s="54"/>
      <c r="H19" s="55"/>
      <c r="I19" s="55" t="s">
        <v>39</v>
      </c>
      <c r="J19" s="56"/>
      <c r="K19" s="56"/>
      <c r="L19" s="56"/>
      <c r="M19" s="54">
        <v>7500</v>
      </c>
      <c r="N19" s="54">
        <f t="shared" si="1"/>
        <v>15000</v>
      </c>
      <c r="O19" s="54"/>
      <c r="P19" s="54"/>
      <c r="Q19" s="57"/>
      <c r="R19" s="57"/>
      <c r="S19" s="58">
        <f t="shared" si="0"/>
        <v>15000</v>
      </c>
      <c r="T19" s="50"/>
      <c r="U19" s="50"/>
      <c r="V19" s="50"/>
      <c r="W19" s="50"/>
      <c r="X19" s="50"/>
      <c r="Y19" s="50"/>
      <c r="Z19" s="50"/>
      <c r="AA19" s="50"/>
    </row>
    <row r="20" spans="2:27" s="51" customFormat="1" ht="9" x14ac:dyDescent="0.15">
      <c r="B20" s="52"/>
      <c r="C20" s="42"/>
      <c r="D20" s="42" t="s">
        <v>55</v>
      </c>
      <c r="E20" s="53" t="s">
        <v>56</v>
      </c>
      <c r="F20" s="54" t="s">
        <v>45</v>
      </c>
      <c r="G20" s="54"/>
      <c r="H20" s="55"/>
      <c r="I20" s="55" t="s">
        <v>39</v>
      </c>
      <c r="J20" s="56"/>
      <c r="K20" s="56"/>
      <c r="L20" s="56"/>
      <c r="M20" s="54">
        <v>7500</v>
      </c>
      <c r="N20" s="54">
        <f t="shared" si="1"/>
        <v>15000</v>
      </c>
      <c r="O20" s="54"/>
      <c r="P20" s="54"/>
      <c r="Q20" s="57"/>
      <c r="R20" s="57"/>
      <c r="S20" s="58">
        <f t="shared" si="0"/>
        <v>15000</v>
      </c>
      <c r="T20" s="50"/>
      <c r="U20" s="50"/>
      <c r="V20" s="50"/>
      <c r="W20" s="50"/>
      <c r="X20" s="50"/>
      <c r="Y20" s="50"/>
      <c r="Z20" s="50"/>
      <c r="AA20" s="50"/>
    </row>
    <row r="21" spans="2:27" s="51" customFormat="1" ht="9" x14ac:dyDescent="0.15">
      <c r="B21" s="52"/>
      <c r="C21" s="42"/>
      <c r="D21" s="42" t="s">
        <v>57</v>
      </c>
      <c r="E21" s="53" t="s">
        <v>58</v>
      </c>
      <c r="F21" s="54" t="s">
        <v>45</v>
      </c>
      <c r="G21" s="54"/>
      <c r="H21" s="55"/>
      <c r="I21" s="55" t="s">
        <v>39</v>
      </c>
      <c r="J21" s="56"/>
      <c r="K21" s="56"/>
      <c r="L21" s="56"/>
      <c r="M21" s="54">
        <v>7500</v>
      </c>
      <c r="N21" s="54">
        <f t="shared" si="1"/>
        <v>15000</v>
      </c>
      <c r="O21" s="54"/>
      <c r="P21" s="54"/>
      <c r="Q21" s="57"/>
      <c r="R21" s="57"/>
      <c r="S21" s="58">
        <f t="shared" si="0"/>
        <v>15000</v>
      </c>
      <c r="T21" s="50"/>
      <c r="U21" s="50"/>
      <c r="V21" s="50"/>
      <c r="W21" s="50"/>
      <c r="X21" s="50"/>
      <c r="Y21" s="50"/>
      <c r="Z21" s="50"/>
      <c r="AA21" s="50"/>
    </row>
    <row r="22" spans="2:27" s="51" customFormat="1" ht="9" x14ac:dyDescent="0.15">
      <c r="B22" s="52"/>
      <c r="C22" s="42"/>
      <c r="D22" s="42" t="s">
        <v>59</v>
      </c>
      <c r="E22" s="53" t="s">
        <v>60</v>
      </c>
      <c r="F22" s="54" t="s">
        <v>45</v>
      </c>
      <c r="G22" s="54"/>
      <c r="H22" s="55"/>
      <c r="I22" s="55" t="s">
        <v>39</v>
      </c>
      <c r="J22" s="56"/>
      <c r="K22" s="56"/>
      <c r="L22" s="56"/>
      <c r="M22" s="54">
        <v>7500</v>
      </c>
      <c r="N22" s="54">
        <f t="shared" si="1"/>
        <v>15000</v>
      </c>
      <c r="O22" s="54"/>
      <c r="P22" s="54"/>
      <c r="Q22" s="57"/>
      <c r="R22" s="57"/>
      <c r="S22" s="58">
        <f t="shared" si="0"/>
        <v>15000</v>
      </c>
      <c r="T22" s="50"/>
      <c r="U22" s="50"/>
      <c r="V22" s="50"/>
      <c r="W22" s="50"/>
      <c r="X22" s="50"/>
      <c r="Y22" s="50"/>
      <c r="Z22" s="50"/>
      <c r="AA22" s="50"/>
    </row>
    <row r="23" spans="2:27" s="51" customFormat="1" ht="9" x14ac:dyDescent="0.15">
      <c r="B23" s="52"/>
      <c r="C23" s="42"/>
      <c r="D23" s="42" t="s">
        <v>61</v>
      </c>
      <c r="E23" s="53" t="s">
        <v>62</v>
      </c>
      <c r="F23" s="54" t="s">
        <v>45</v>
      </c>
      <c r="G23" s="54"/>
      <c r="H23" s="55"/>
      <c r="I23" s="55" t="s">
        <v>39</v>
      </c>
      <c r="J23" s="56"/>
      <c r="K23" s="56"/>
      <c r="L23" s="56"/>
      <c r="M23" s="54">
        <v>7500</v>
      </c>
      <c r="N23" s="54">
        <f t="shared" si="1"/>
        <v>15000</v>
      </c>
      <c r="O23" s="54"/>
      <c r="P23" s="54"/>
      <c r="Q23" s="57"/>
      <c r="R23" s="57"/>
      <c r="S23" s="58">
        <f t="shared" si="0"/>
        <v>15000</v>
      </c>
      <c r="T23" s="50"/>
      <c r="U23" s="50"/>
      <c r="V23" s="50"/>
      <c r="W23" s="50"/>
      <c r="X23" s="50"/>
      <c r="Y23" s="50"/>
      <c r="Z23" s="50"/>
      <c r="AA23" s="50"/>
    </row>
    <row r="24" spans="2:27" s="51" customFormat="1" ht="9" x14ac:dyDescent="0.15">
      <c r="B24" s="52"/>
      <c r="C24" s="42"/>
      <c r="D24" s="42"/>
      <c r="E24" s="59" t="s">
        <v>63</v>
      </c>
      <c r="F24" s="54"/>
      <c r="G24" s="54"/>
      <c r="H24" s="55"/>
      <c r="I24" s="55"/>
      <c r="J24" s="56"/>
      <c r="K24" s="56"/>
      <c r="L24" s="56"/>
      <c r="M24" s="54"/>
      <c r="N24" s="54"/>
      <c r="O24" s="54"/>
      <c r="P24" s="54"/>
      <c r="Q24" s="57"/>
      <c r="R24" s="57"/>
      <c r="S24" s="58"/>
      <c r="T24" s="50"/>
      <c r="U24" s="50"/>
      <c r="V24" s="50"/>
      <c r="W24" s="50"/>
      <c r="X24" s="50"/>
      <c r="Y24" s="50"/>
      <c r="Z24" s="50"/>
      <c r="AA24" s="50"/>
    </row>
    <row r="25" spans="2:27" s="51" customFormat="1" ht="9" x14ac:dyDescent="0.15">
      <c r="B25" s="52"/>
      <c r="C25" s="42"/>
      <c r="D25" s="60" t="s">
        <v>64</v>
      </c>
      <c r="E25" s="61" t="s">
        <v>65</v>
      </c>
      <c r="F25" s="54" t="s">
        <v>66</v>
      </c>
      <c r="G25" s="54"/>
      <c r="H25" s="55"/>
      <c r="I25" s="55" t="s">
        <v>39</v>
      </c>
      <c r="J25" s="56"/>
      <c r="K25" s="56"/>
      <c r="L25" s="56"/>
      <c r="M25" s="62">
        <v>9157.7199999999993</v>
      </c>
      <c r="N25" s="54">
        <f t="shared" si="1"/>
        <v>18315.439999999999</v>
      </c>
      <c r="O25" s="54"/>
      <c r="P25" s="54"/>
      <c r="Q25" s="57"/>
      <c r="R25" s="57"/>
      <c r="S25" s="58">
        <f>+N25+O25+P25+Q25</f>
        <v>18315.439999999999</v>
      </c>
      <c r="T25" s="50"/>
      <c r="U25" s="50"/>
      <c r="V25" s="50"/>
      <c r="W25" s="50"/>
      <c r="X25" s="50"/>
      <c r="Y25" s="50"/>
      <c r="Z25" s="50"/>
      <c r="AA25" s="50"/>
    </row>
    <row r="26" spans="2:27" s="51" customFormat="1" ht="9" x14ac:dyDescent="0.15">
      <c r="B26" s="52"/>
      <c r="C26" s="42">
        <v>75856621224</v>
      </c>
      <c r="D26" s="60" t="s">
        <v>67</v>
      </c>
      <c r="E26" s="61" t="s">
        <v>68</v>
      </c>
      <c r="F26" s="54" t="s">
        <v>69</v>
      </c>
      <c r="G26" s="54"/>
      <c r="H26" s="55" t="s">
        <v>39</v>
      </c>
      <c r="I26" s="55"/>
      <c r="J26" s="56"/>
      <c r="K26" s="56"/>
      <c r="L26" s="56"/>
      <c r="M26" s="62">
        <v>3019.5</v>
      </c>
      <c r="N26" s="54">
        <f t="shared" si="1"/>
        <v>6039</v>
      </c>
      <c r="O26" s="54"/>
      <c r="P26" s="54"/>
      <c r="Q26" s="57"/>
      <c r="R26" s="57"/>
      <c r="S26" s="58">
        <f>+N26+O26+P26+Q26</f>
        <v>6039</v>
      </c>
      <c r="T26" s="50"/>
      <c r="U26" s="50"/>
      <c r="V26" s="50"/>
      <c r="W26" s="50"/>
      <c r="X26" s="50"/>
      <c r="Y26" s="50"/>
      <c r="Z26" s="50"/>
      <c r="AA26" s="50"/>
    </row>
    <row r="27" spans="2:27" s="51" customFormat="1" ht="9" x14ac:dyDescent="0.15">
      <c r="B27" s="52"/>
      <c r="C27" s="42"/>
      <c r="D27" s="42"/>
      <c r="E27" s="59" t="s">
        <v>70</v>
      </c>
      <c r="F27" s="54"/>
      <c r="G27" s="54"/>
      <c r="H27" s="55"/>
      <c r="I27" s="55"/>
      <c r="J27" s="56"/>
      <c r="K27" s="56"/>
      <c r="L27" s="56"/>
      <c r="M27" s="54"/>
      <c r="N27" s="54"/>
      <c r="O27" s="54"/>
      <c r="P27" s="54"/>
      <c r="Q27" s="57"/>
      <c r="R27" s="57"/>
      <c r="S27" s="58"/>
      <c r="T27" s="50"/>
      <c r="U27" s="50"/>
      <c r="V27" s="50"/>
      <c r="W27" s="50"/>
      <c r="X27" s="50"/>
      <c r="Y27" s="50"/>
      <c r="Z27" s="50"/>
      <c r="AA27" s="50"/>
    </row>
    <row r="28" spans="2:27" s="51" customFormat="1" ht="9" x14ac:dyDescent="0.15">
      <c r="B28" s="52"/>
      <c r="C28" s="42"/>
      <c r="D28" s="42" t="s">
        <v>48</v>
      </c>
      <c r="E28" s="53" t="s">
        <v>71</v>
      </c>
      <c r="F28" s="54" t="s">
        <v>72</v>
      </c>
      <c r="G28" s="54"/>
      <c r="H28" s="55"/>
      <c r="I28" s="55" t="s">
        <v>39</v>
      </c>
      <c r="J28" s="56"/>
      <c r="K28" s="56"/>
      <c r="L28" s="56"/>
      <c r="M28" s="63">
        <v>10398.61</v>
      </c>
      <c r="N28" s="54">
        <f t="shared" si="1"/>
        <v>20797.22</v>
      </c>
      <c r="O28" s="54"/>
      <c r="P28" s="54"/>
      <c r="Q28" s="57"/>
      <c r="R28" s="57"/>
      <c r="S28" s="58">
        <f t="shared" ref="S28:S40" si="2">+N28+O28+P28+Q28</f>
        <v>20797.22</v>
      </c>
      <c r="T28" s="50"/>
      <c r="U28" s="50"/>
      <c r="V28" s="50"/>
      <c r="W28" s="50"/>
      <c r="X28" s="50"/>
      <c r="Y28" s="50"/>
      <c r="Z28" s="50"/>
      <c r="AA28" s="50"/>
    </row>
    <row r="29" spans="2:27" s="51" customFormat="1" ht="9" x14ac:dyDescent="0.15">
      <c r="B29" s="52"/>
      <c r="C29" s="64" t="s">
        <v>73</v>
      </c>
      <c r="D29" s="42" t="s">
        <v>74</v>
      </c>
      <c r="E29" s="53" t="s">
        <v>75</v>
      </c>
      <c r="F29" s="54" t="s">
        <v>76</v>
      </c>
      <c r="G29" s="54"/>
      <c r="H29" s="55"/>
      <c r="I29" s="55" t="s">
        <v>39</v>
      </c>
      <c r="J29" s="56"/>
      <c r="K29" s="56"/>
      <c r="L29" s="56"/>
      <c r="M29" s="63">
        <v>4063.8</v>
      </c>
      <c r="N29" s="54">
        <f t="shared" si="1"/>
        <v>8127.6</v>
      </c>
      <c r="O29" s="54"/>
      <c r="P29" s="54"/>
      <c r="Q29" s="57"/>
      <c r="R29" s="57"/>
      <c r="S29" s="58">
        <f t="shared" si="2"/>
        <v>8127.6</v>
      </c>
      <c r="T29" s="50"/>
      <c r="U29" s="50"/>
      <c r="V29" s="50"/>
      <c r="W29" s="50"/>
      <c r="X29" s="50"/>
      <c r="Y29" s="50"/>
      <c r="Z29" s="50"/>
      <c r="AA29" s="50"/>
    </row>
    <row r="30" spans="2:27" s="51" customFormat="1" ht="9" x14ac:dyDescent="0.15">
      <c r="B30" s="52"/>
      <c r="C30" s="65" t="s">
        <v>77</v>
      </c>
      <c r="D30" s="42" t="s">
        <v>78</v>
      </c>
      <c r="E30" s="53" t="s">
        <v>79</v>
      </c>
      <c r="F30" s="54" t="s">
        <v>69</v>
      </c>
      <c r="G30" s="54"/>
      <c r="H30" s="55"/>
      <c r="I30" s="55" t="s">
        <v>39</v>
      </c>
      <c r="J30" s="56"/>
      <c r="K30" s="56"/>
      <c r="L30" s="56"/>
      <c r="M30" s="63">
        <v>2817.77</v>
      </c>
      <c r="N30" s="54">
        <f t="shared" si="1"/>
        <v>5635.54</v>
      </c>
      <c r="O30" s="54"/>
      <c r="P30" s="54"/>
      <c r="Q30" s="57"/>
      <c r="R30" s="57"/>
      <c r="S30" s="58">
        <f t="shared" si="2"/>
        <v>5635.54</v>
      </c>
      <c r="T30" s="50"/>
      <c r="U30" s="50"/>
      <c r="V30" s="50"/>
      <c r="W30" s="50"/>
      <c r="X30" s="50"/>
      <c r="Y30" s="50"/>
      <c r="Z30" s="50"/>
      <c r="AA30" s="50"/>
    </row>
    <row r="31" spans="2:27" s="51" customFormat="1" ht="9" x14ac:dyDescent="0.15">
      <c r="B31" s="52"/>
      <c r="C31" s="42">
        <v>34997902795</v>
      </c>
      <c r="D31" s="42" t="s">
        <v>80</v>
      </c>
      <c r="E31" s="53" t="s">
        <v>81</v>
      </c>
      <c r="F31" s="54" t="s">
        <v>69</v>
      </c>
      <c r="G31" s="54"/>
      <c r="H31" s="55" t="s">
        <v>39</v>
      </c>
      <c r="I31" s="55"/>
      <c r="J31" s="56"/>
      <c r="K31" s="56"/>
      <c r="L31" s="56"/>
      <c r="M31" s="63">
        <v>2936.1</v>
      </c>
      <c r="N31" s="54">
        <f t="shared" si="1"/>
        <v>5872.2</v>
      </c>
      <c r="O31" s="54"/>
      <c r="P31" s="54"/>
      <c r="Q31" s="57"/>
      <c r="R31" s="57"/>
      <c r="S31" s="58">
        <f t="shared" si="2"/>
        <v>5872.2</v>
      </c>
      <c r="T31" s="50"/>
      <c r="U31" s="50"/>
      <c r="V31" s="50"/>
      <c r="W31" s="50"/>
      <c r="X31" s="50"/>
      <c r="Y31" s="50"/>
      <c r="Z31" s="50"/>
      <c r="AA31" s="50"/>
    </row>
    <row r="32" spans="2:27" s="51" customFormat="1" ht="9" x14ac:dyDescent="0.15">
      <c r="B32" s="52"/>
      <c r="C32" s="42"/>
      <c r="D32" s="42" t="s">
        <v>82</v>
      </c>
      <c r="E32" s="53" t="s">
        <v>83</v>
      </c>
      <c r="F32" s="54" t="s">
        <v>84</v>
      </c>
      <c r="G32" s="54"/>
      <c r="H32" s="55"/>
      <c r="I32" s="55" t="s">
        <v>39</v>
      </c>
      <c r="J32" s="56"/>
      <c r="K32" s="56"/>
      <c r="L32" s="56"/>
      <c r="M32" s="63">
        <v>2582.5500000000002</v>
      </c>
      <c r="N32" s="54">
        <f t="shared" si="1"/>
        <v>5165.1000000000004</v>
      </c>
      <c r="O32" s="54"/>
      <c r="P32" s="54"/>
      <c r="Q32" s="57"/>
      <c r="R32" s="57"/>
      <c r="S32" s="58">
        <f t="shared" si="2"/>
        <v>5165.1000000000004</v>
      </c>
      <c r="T32" s="50"/>
      <c r="U32" s="50"/>
      <c r="V32" s="50"/>
      <c r="W32" s="50"/>
      <c r="X32" s="50"/>
      <c r="Y32" s="50"/>
      <c r="Z32" s="50"/>
      <c r="AA32" s="50"/>
    </row>
    <row r="33" spans="2:27" s="51" customFormat="1" ht="9" x14ac:dyDescent="0.15">
      <c r="B33" s="52"/>
      <c r="C33" s="42"/>
      <c r="D33" s="42" t="s">
        <v>85</v>
      </c>
      <c r="E33" s="53" t="s">
        <v>86</v>
      </c>
      <c r="F33" s="54" t="s">
        <v>69</v>
      </c>
      <c r="G33" s="54"/>
      <c r="H33" s="55"/>
      <c r="I33" s="55" t="s">
        <v>39</v>
      </c>
      <c r="J33" s="56"/>
      <c r="K33" s="56"/>
      <c r="L33" s="56"/>
      <c r="M33" s="63">
        <v>1632</v>
      </c>
      <c r="N33" s="54">
        <f t="shared" si="1"/>
        <v>3264</v>
      </c>
      <c r="O33" s="54"/>
      <c r="P33" s="54"/>
      <c r="Q33" s="57"/>
      <c r="R33" s="57"/>
      <c r="S33" s="58">
        <f t="shared" si="2"/>
        <v>3264</v>
      </c>
      <c r="T33" s="50"/>
      <c r="U33" s="50"/>
      <c r="V33" s="50"/>
      <c r="W33" s="50"/>
      <c r="X33" s="50"/>
      <c r="Y33" s="50"/>
      <c r="Z33" s="50"/>
      <c r="AA33" s="50"/>
    </row>
    <row r="34" spans="2:27" s="51" customFormat="1" ht="9" x14ac:dyDescent="0.15">
      <c r="B34" s="52"/>
      <c r="C34" s="42"/>
      <c r="D34" s="42" t="s">
        <v>87</v>
      </c>
      <c r="E34" s="53" t="s">
        <v>88</v>
      </c>
      <c r="F34" s="54" t="s">
        <v>89</v>
      </c>
      <c r="G34" s="54"/>
      <c r="H34" s="55"/>
      <c r="I34" s="55" t="s">
        <v>39</v>
      </c>
      <c r="J34" s="56"/>
      <c r="K34" s="56"/>
      <c r="L34" s="56"/>
      <c r="M34" s="63">
        <v>1916.33</v>
      </c>
      <c r="N34" s="54">
        <f t="shared" si="1"/>
        <v>3832.66</v>
      </c>
      <c r="O34" s="54"/>
      <c r="P34" s="54"/>
      <c r="Q34" s="57"/>
      <c r="R34" s="57"/>
      <c r="S34" s="58">
        <f t="shared" si="2"/>
        <v>3832.66</v>
      </c>
      <c r="T34" s="50"/>
      <c r="U34" s="50"/>
      <c r="V34" s="50"/>
      <c r="W34" s="50"/>
      <c r="X34" s="50"/>
      <c r="Y34" s="50"/>
      <c r="Z34" s="50"/>
      <c r="AA34" s="50"/>
    </row>
    <row r="35" spans="2:27" s="51" customFormat="1" ht="9" x14ac:dyDescent="0.15">
      <c r="B35" s="52"/>
      <c r="C35" s="42"/>
      <c r="D35" s="42" t="s">
        <v>90</v>
      </c>
      <c r="E35" s="53" t="s">
        <v>91</v>
      </c>
      <c r="F35" s="54" t="s">
        <v>92</v>
      </c>
      <c r="G35" s="54"/>
      <c r="H35" s="55"/>
      <c r="I35" s="55" t="s">
        <v>39</v>
      </c>
      <c r="J35" s="56"/>
      <c r="K35" s="56"/>
      <c r="L35" s="56"/>
      <c r="M35" s="63">
        <v>2100</v>
      </c>
      <c r="N35" s="54">
        <f t="shared" si="1"/>
        <v>4200</v>
      </c>
      <c r="O35" s="54"/>
      <c r="P35" s="54"/>
      <c r="Q35" s="57"/>
      <c r="R35" s="57"/>
      <c r="S35" s="58">
        <f t="shared" si="2"/>
        <v>4200</v>
      </c>
      <c r="T35" s="50"/>
      <c r="U35" s="50"/>
      <c r="V35" s="50"/>
      <c r="W35" s="50"/>
      <c r="X35" s="50"/>
      <c r="Y35" s="50"/>
      <c r="Z35" s="50"/>
      <c r="AA35" s="50"/>
    </row>
    <row r="36" spans="2:27" s="51" customFormat="1" ht="9" x14ac:dyDescent="0.15">
      <c r="B36" s="52"/>
      <c r="C36" s="65">
        <v>51088820668</v>
      </c>
      <c r="D36" s="42" t="s">
        <v>93</v>
      </c>
      <c r="E36" s="53" t="s">
        <v>94</v>
      </c>
      <c r="F36" s="54" t="s">
        <v>69</v>
      </c>
      <c r="G36" s="54"/>
      <c r="H36" s="55"/>
      <c r="I36" s="55" t="s">
        <v>39</v>
      </c>
      <c r="J36" s="56"/>
      <c r="K36" s="56"/>
      <c r="L36" s="56"/>
      <c r="M36" s="63">
        <v>1762.5</v>
      </c>
      <c r="N36" s="54">
        <f t="shared" si="1"/>
        <v>3525</v>
      </c>
      <c r="O36" s="54"/>
      <c r="P36" s="54"/>
      <c r="Q36" s="57"/>
      <c r="R36" s="57"/>
      <c r="S36" s="58">
        <f t="shared" si="2"/>
        <v>3525</v>
      </c>
      <c r="T36" s="50"/>
      <c r="U36" s="50"/>
      <c r="V36" s="50"/>
      <c r="W36" s="50"/>
      <c r="X36" s="50"/>
      <c r="Y36" s="50"/>
      <c r="Z36" s="50"/>
      <c r="AA36" s="50"/>
    </row>
    <row r="37" spans="2:27" s="51" customFormat="1" ht="9" x14ac:dyDescent="0.15">
      <c r="B37" s="52"/>
      <c r="C37" s="65" t="s">
        <v>95</v>
      </c>
      <c r="D37" s="42" t="s">
        <v>96</v>
      </c>
      <c r="E37" s="53" t="s">
        <v>97</v>
      </c>
      <c r="F37" s="54" t="s">
        <v>69</v>
      </c>
      <c r="G37" s="54"/>
      <c r="H37" s="55"/>
      <c r="I37" s="55" t="s">
        <v>39</v>
      </c>
      <c r="J37" s="56"/>
      <c r="K37" s="56"/>
      <c r="L37" s="56"/>
      <c r="M37" s="63">
        <v>2167.48</v>
      </c>
      <c r="N37" s="54">
        <f t="shared" si="1"/>
        <v>4334.96</v>
      </c>
      <c r="O37" s="54"/>
      <c r="P37" s="54"/>
      <c r="Q37" s="57"/>
      <c r="R37" s="57"/>
      <c r="S37" s="58">
        <f t="shared" si="2"/>
        <v>4334.96</v>
      </c>
      <c r="T37" s="50"/>
      <c r="U37" s="50"/>
      <c r="V37" s="50"/>
      <c r="W37" s="50"/>
      <c r="X37" s="50"/>
      <c r="Y37" s="50"/>
      <c r="Z37" s="50"/>
      <c r="AA37" s="50"/>
    </row>
    <row r="38" spans="2:27" s="51" customFormat="1" ht="9" x14ac:dyDescent="0.15">
      <c r="B38" s="52"/>
      <c r="C38" s="65" t="s">
        <v>98</v>
      </c>
      <c r="D38" s="42" t="s">
        <v>99</v>
      </c>
      <c r="E38" s="53" t="s">
        <v>100</v>
      </c>
      <c r="F38" s="54" t="s">
        <v>69</v>
      </c>
      <c r="G38" s="54"/>
      <c r="H38" s="55"/>
      <c r="I38" s="55" t="s">
        <v>39</v>
      </c>
      <c r="J38" s="56"/>
      <c r="K38" s="56"/>
      <c r="L38" s="56"/>
      <c r="M38" s="63">
        <v>1834.45</v>
      </c>
      <c r="N38" s="54">
        <f t="shared" si="1"/>
        <v>3668.9</v>
      </c>
      <c r="O38" s="54"/>
      <c r="P38" s="54"/>
      <c r="Q38" s="57"/>
      <c r="R38" s="57"/>
      <c r="S38" s="58">
        <f t="shared" si="2"/>
        <v>3668.9</v>
      </c>
      <c r="T38" s="50"/>
      <c r="U38" s="50"/>
      <c r="V38" s="50"/>
      <c r="W38" s="50"/>
      <c r="X38" s="50"/>
      <c r="Y38" s="50"/>
      <c r="Z38" s="50"/>
      <c r="AA38" s="50"/>
    </row>
    <row r="39" spans="2:27" s="51" customFormat="1" ht="9" x14ac:dyDescent="0.15">
      <c r="B39" s="52"/>
      <c r="C39" s="42"/>
      <c r="D39" s="42" t="s">
        <v>101</v>
      </c>
      <c r="E39" s="53" t="s">
        <v>102</v>
      </c>
      <c r="F39" s="54" t="s">
        <v>69</v>
      </c>
      <c r="G39" s="54"/>
      <c r="H39" s="55"/>
      <c r="I39" s="55" t="s">
        <v>39</v>
      </c>
      <c r="J39" s="56"/>
      <c r="K39" s="56"/>
      <c r="L39" s="56"/>
      <c r="M39" s="63">
        <v>1555.56</v>
      </c>
      <c r="N39" s="54">
        <f t="shared" si="1"/>
        <v>3111.12</v>
      </c>
      <c r="O39" s="54"/>
      <c r="P39" s="54"/>
      <c r="Q39" s="57"/>
      <c r="R39" s="57"/>
      <c r="S39" s="58">
        <f t="shared" si="2"/>
        <v>3111.12</v>
      </c>
      <c r="T39" s="50"/>
      <c r="U39" s="50"/>
      <c r="V39" s="50"/>
      <c r="W39" s="50"/>
      <c r="X39" s="50"/>
      <c r="Y39" s="50"/>
      <c r="Z39" s="50"/>
      <c r="AA39" s="50"/>
    </row>
    <row r="40" spans="2:27" s="51" customFormat="1" ht="9" x14ac:dyDescent="0.15">
      <c r="B40" s="52"/>
      <c r="C40" s="42"/>
      <c r="D40" s="42" t="s">
        <v>103</v>
      </c>
      <c r="E40" s="53" t="s">
        <v>104</v>
      </c>
      <c r="F40" s="54" t="s">
        <v>105</v>
      </c>
      <c r="G40" s="54"/>
      <c r="H40" s="55"/>
      <c r="I40" s="55" t="s">
        <v>39</v>
      </c>
      <c r="J40" s="56"/>
      <c r="K40" s="56"/>
      <c r="L40" s="56"/>
      <c r="M40" s="63">
        <v>3500</v>
      </c>
      <c r="N40" s="54">
        <f t="shared" si="1"/>
        <v>7000</v>
      </c>
      <c r="O40" s="54"/>
      <c r="P40" s="54"/>
      <c r="Q40" s="57"/>
      <c r="R40" s="57"/>
      <c r="S40" s="58">
        <f t="shared" si="2"/>
        <v>7000</v>
      </c>
      <c r="T40" s="50"/>
      <c r="U40" s="50"/>
      <c r="V40" s="50"/>
      <c r="W40" s="50"/>
      <c r="X40" s="50"/>
      <c r="Y40" s="50"/>
      <c r="Z40" s="50"/>
      <c r="AA40" s="50"/>
    </row>
    <row r="41" spans="2:27" s="51" customFormat="1" ht="9" x14ac:dyDescent="0.15">
      <c r="B41" s="52"/>
      <c r="C41" s="42"/>
      <c r="D41" s="42"/>
      <c r="E41" s="59" t="s">
        <v>106</v>
      </c>
      <c r="F41" s="54"/>
      <c r="G41" s="54"/>
      <c r="H41" s="55"/>
      <c r="I41" s="55"/>
      <c r="J41" s="56"/>
      <c r="K41" s="56"/>
      <c r="L41" s="56"/>
      <c r="M41" s="54"/>
      <c r="N41" s="54"/>
      <c r="O41" s="54"/>
      <c r="P41" s="54"/>
      <c r="Q41" s="57"/>
      <c r="R41" s="57"/>
      <c r="S41" s="58"/>
      <c r="T41" s="50"/>
      <c r="U41" s="50"/>
      <c r="V41" s="50"/>
      <c r="W41" s="50"/>
      <c r="X41" s="50"/>
      <c r="Y41" s="50"/>
      <c r="Z41" s="50"/>
      <c r="AA41" s="50"/>
    </row>
    <row r="42" spans="2:27" s="51" customFormat="1" ht="9" x14ac:dyDescent="0.15">
      <c r="B42" s="52"/>
      <c r="C42" s="65"/>
      <c r="D42" s="42" t="s">
        <v>107</v>
      </c>
      <c r="E42" s="66" t="s">
        <v>108</v>
      </c>
      <c r="F42" s="54" t="s">
        <v>109</v>
      </c>
      <c r="G42" s="54"/>
      <c r="H42" s="55"/>
      <c r="I42" s="55" t="s">
        <v>39</v>
      </c>
      <c r="J42" s="56"/>
      <c r="K42" s="56"/>
      <c r="L42" s="56"/>
      <c r="M42" s="67">
        <v>8903.4</v>
      </c>
      <c r="N42" s="54">
        <f>+M42*2</f>
        <v>17806.8</v>
      </c>
      <c r="O42" s="54"/>
      <c r="P42" s="54"/>
      <c r="Q42" s="57"/>
      <c r="R42" s="57"/>
      <c r="S42" s="58">
        <f>+N42+O42+P42+Q42</f>
        <v>17806.8</v>
      </c>
      <c r="T42" s="50"/>
      <c r="U42" s="50"/>
      <c r="V42" s="50"/>
      <c r="W42" s="50"/>
      <c r="X42" s="50"/>
      <c r="Y42" s="50"/>
      <c r="Z42" s="50"/>
      <c r="AA42" s="50"/>
    </row>
    <row r="43" spans="2:27" s="51" customFormat="1" ht="9" x14ac:dyDescent="0.15">
      <c r="B43" s="52"/>
      <c r="C43" s="65"/>
      <c r="D43" s="42" t="s">
        <v>48</v>
      </c>
      <c r="E43" s="66" t="s">
        <v>110</v>
      </c>
      <c r="F43" s="54" t="s">
        <v>111</v>
      </c>
      <c r="G43" s="54"/>
      <c r="H43" s="55"/>
      <c r="I43" s="55" t="s">
        <v>39</v>
      </c>
      <c r="J43" s="56"/>
      <c r="K43" s="56"/>
      <c r="L43" s="56"/>
      <c r="M43" s="67">
        <v>4500</v>
      </c>
      <c r="N43" s="54">
        <f>+M43*2</f>
        <v>9000</v>
      </c>
      <c r="O43" s="54"/>
      <c r="P43" s="54"/>
      <c r="Q43" s="57"/>
      <c r="R43" s="57"/>
      <c r="S43" s="58">
        <f>+N43+O43+P43+Q43</f>
        <v>9000</v>
      </c>
      <c r="T43" s="50"/>
      <c r="U43" s="50"/>
      <c r="V43" s="50"/>
      <c r="W43" s="50"/>
      <c r="X43" s="50"/>
      <c r="Y43" s="50"/>
      <c r="Z43" s="50"/>
      <c r="AA43" s="50"/>
    </row>
    <row r="44" spans="2:27" s="51" customFormat="1" ht="9" x14ac:dyDescent="0.15">
      <c r="B44" s="52"/>
      <c r="C44" s="65" t="s">
        <v>112</v>
      </c>
      <c r="D44" s="42" t="s">
        <v>113</v>
      </c>
      <c r="E44" s="66" t="s">
        <v>114</v>
      </c>
      <c r="F44" s="54" t="s">
        <v>69</v>
      </c>
      <c r="G44" s="54"/>
      <c r="H44" s="55"/>
      <c r="I44" s="55" t="s">
        <v>39</v>
      </c>
      <c r="J44" s="56"/>
      <c r="K44" s="56"/>
      <c r="L44" s="56"/>
      <c r="M44" s="67">
        <v>2461.8200000000002</v>
      </c>
      <c r="N44" s="54">
        <f t="shared" si="1"/>
        <v>4923.6400000000003</v>
      </c>
      <c r="O44" s="54"/>
      <c r="P44" s="54"/>
      <c r="Q44" s="57"/>
      <c r="R44" s="57"/>
      <c r="S44" s="58">
        <f>+N44+O44+P44+Q44</f>
        <v>4923.6400000000003</v>
      </c>
      <c r="T44" s="50"/>
      <c r="U44" s="50"/>
      <c r="V44" s="50"/>
      <c r="W44" s="50"/>
      <c r="X44" s="50"/>
      <c r="Y44" s="50"/>
      <c r="Z44" s="50"/>
      <c r="AA44" s="50"/>
    </row>
    <row r="45" spans="2:27" s="51" customFormat="1" ht="9" x14ac:dyDescent="0.15">
      <c r="B45" s="52"/>
      <c r="C45" s="65" t="s">
        <v>115</v>
      </c>
      <c r="D45" s="42" t="s">
        <v>116</v>
      </c>
      <c r="E45" s="66" t="s">
        <v>117</v>
      </c>
      <c r="F45" s="54" t="s">
        <v>69</v>
      </c>
      <c r="G45" s="54"/>
      <c r="H45" s="55" t="s">
        <v>39</v>
      </c>
      <c r="I45" s="55"/>
      <c r="J45" s="56"/>
      <c r="K45" s="56"/>
      <c r="L45" s="56"/>
      <c r="M45" s="67">
        <v>2936.1</v>
      </c>
      <c r="N45" s="54">
        <f t="shared" si="1"/>
        <v>5872.2</v>
      </c>
      <c r="O45" s="54"/>
      <c r="P45" s="54"/>
      <c r="Q45" s="57"/>
      <c r="R45" s="57"/>
      <c r="S45" s="58">
        <f>+N45+O45+P45+Q45</f>
        <v>5872.2</v>
      </c>
      <c r="T45" s="50"/>
      <c r="U45" s="50"/>
      <c r="V45" s="50"/>
      <c r="W45" s="50"/>
      <c r="X45" s="50"/>
      <c r="Y45" s="50"/>
      <c r="Z45" s="50"/>
      <c r="AA45" s="50"/>
    </row>
    <row r="46" spans="2:27" s="51" customFormat="1" ht="9" x14ac:dyDescent="0.15">
      <c r="B46" s="52"/>
      <c r="C46" s="65" t="s">
        <v>118</v>
      </c>
      <c r="D46" s="42" t="s">
        <v>119</v>
      </c>
      <c r="E46" s="66" t="s">
        <v>120</v>
      </c>
      <c r="F46" s="54" t="s">
        <v>69</v>
      </c>
      <c r="G46" s="54"/>
      <c r="H46" s="55"/>
      <c r="I46" s="55" t="s">
        <v>39</v>
      </c>
      <c r="J46" s="56"/>
      <c r="K46" s="56"/>
      <c r="L46" s="56"/>
      <c r="M46" s="67">
        <v>1762.5</v>
      </c>
      <c r="N46" s="54">
        <f t="shared" si="1"/>
        <v>3525</v>
      </c>
      <c r="O46" s="54"/>
      <c r="P46" s="54"/>
      <c r="Q46" s="57"/>
      <c r="R46" s="57"/>
      <c r="S46" s="58">
        <f>+N46+O46+P46+Q46</f>
        <v>3525</v>
      </c>
      <c r="T46" s="50"/>
      <c r="U46" s="50"/>
      <c r="V46" s="50"/>
      <c r="W46" s="50"/>
      <c r="X46" s="50"/>
      <c r="Y46" s="50"/>
      <c r="Z46" s="50"/>
      <c r="AA46" s="50"/>
    </row>
    <row r="47" spans="2:27" s="51" customFormat="1" ht="9" x14ac:dyDescent="0.15">
      <c r="B47" s="52"/>
      <c r="C47" s="65"/>
      <c r="D47" s="42"/>
      <c r="E47" s="59" t="s">
        <v>121</v>
      </c>
      <c r="F47" s="54"/>
      <c r="G47" s="54"/>
      <c r="H47" s="55"/>
      <c r="I47" s="55"/>
      <c r="J47" s="56"/>
      <c r="K47" s="56"/>
      <c r="L47" s="56"/>
      <c r="M47" s="54"/>
      <c r="N47" s="54"/>
      <c r="O47" s="54"/>
      <c r="P47" s="54"/>
      <c r="Q47" s="57"/>
      <c r="R47" s="57"/>
      <c r="S47" s="58"/>
      <c r="T47" s="50"/>
      <c r="U47" s="50"/>
      <c r="V47" s="50"/>
      <c r="W47" s="50"/>
      <c r="X47" s="50"/>
      <c r="Y47" s="50"/>
      <c r="Z47" s="50"/>
      <c r="AA47" s="50"/>
    </row>
    <row r="48" spans="2:27" s="51" customFormat="1" ht="9" x14ac:dyDescent="0.15">
      <c r="B48" s="52"/>
      <c r="C48" s="42"/>
      <c r="D48" s="42" t="s">
        <v>122</v>
      </c>
      <c r="E48" s="68" t="s">
        <v>123</v>
      </c>
      <c r="F48" s="54" t="s">
        <v>124</v>
      </c>
      <c r="G48" s="54"/>
      <c r="H48" s="55"/>
      <c r="I48" s="55" t="s">
        <v>39</v>
      </c>
      <c r="J48" s="56"/>
      <c r="K48" s="56"/>
      <c r="L48" s="56"/>
      <c r="M48" s="69">
        <v>4519.8999999999996</v>
      </c>
      <c r="N48" s="54">
        <f t="shared" si="1"/>
        <v>9039.7999999999993</v>
      </c>
      <c r="O48" s="54"/>
      <c r="P48" s="54"/>
      <c r="Q48" s="57"/>
      <c r="R48" s="57"/>
      <c r="S48" s="58">
        <f>+N48+O48+P48+Q48</f>
        <v>9039.7999999999993</v>
      </c>
      <c r="T48" s="50"/>
      <c r="U48" s="50"/>
      <c r="V48" s="50"/>
      <c r="W48" s="50"/>
      <c r="X48" s="50"/>
      <c r="Y48" s="50"/>
      <c r="Z48" s="50"/>
      <c r="AA48" s="50"/>
    </row>
    <row r="49" spans="2:27" s="51" customFormat="1" ht="9" x14ac:dyDescent="0.15">
      <c r="B49" s="52"/>
      <c r="C49" s="42"/>
      <c r="D49" s="42"/>
      <c r="E49" s="59" t="s">
        <v>125</v>
      </c>
      <c r="F49" s="54"/>
      <c r="G49" s="54"/>
      <c r="H49" s="55"/>
      <c r="I49" s="55"/>
      <c r="J49" s="56"/>
      <c r="K49" s="56"/>
      <c r="L49" s="56"/>
      <c r="M49" s="54"/>
      <c r="N49" s="54"/>
      <c r="O49" s="54"/>
      <c r="P49" s="54"/>
      <c r="Q49" s="57"/>
      <c r="R49" s="57"/>
      <c r="S49" s="58"/>
      <c r="T49" s="50"/>
      <c r="U49" s="50"/>
      <c r="V49" s="50"/>
      <c r="W49" s="50"/>
      <c r="X49" s="50"/>
      <c r="Y49" s="50"/>
      <c r="Z49" s="50"/>
      <c r="AA49" s="50"/>
    </row>
    <row r="50" spans="2:27" s="51" customFormat="1" ht="9" x14ac:dyDescent="0.15">
      <c r="B50" s="52"/>
      <c r="C50" s="42"/>
      <c r="D50" s="42" t="s">
        <v>126</v>
      </c>
      <c r="E50" s="70" t="s">
        <v>127</v>
      </c>
      <c r="F50" s="54" t="s">
        <v>128</v>
      </c>
      <c r="G50" s="54"/>
      <c r="H50" s="55"/>
      <c r="I50" s="55" t="s">
        <v>39</v>
      </c>
      <c r="J50" s="56"/>
      <c r="K50" s="56"/>
      <c r="L50" s="56"/>
      <c r="M50" s="71">
        <v>8978.16</v>
      </c>
      <c r="N50" s="54">
        <f>+M50*2</f>
        <v>17956.32</v>
      </c>
      <c r="O50" s="54"/>
      <c r="P50" s="54"/>
      <c r="Q50" s="57"/>
      <c r="R50" s="57"/>
      <c r="S50" s="58">
        <f t="shared" ref="S50:S56" si="3">+N50+O50+P50+Q50</f>
        <v>17956.32</v>
      </c>
      <c r="T50" s="50"/>
      <c r="U50" s="50"/>
      <c r="V50" s="50"/>
      <c r="W50" s="50"/>
      <c r="X50" s="50"/>
      <c r="Y50" s="50"/>
      <c r="Z50" s="50"/>
      <c r="AA50" s="50"/>
    </row>
    <row r="51" spans="2:27" s="51" customFormat="1" ht="9" x14ac:dyDescent="0.15">
      <c r="B51" s="52"/>
      <c r="C51" s="65" t="s">
        <v>129</v>
      </c>
      <c r="D51" s="42" t="s">
        <v>130</v>
      </c>
      <c r="E51" s="70" t="s">
        <v>131</v>
      </c>
      <c r="F51" s="54" t="s">
        <v>132</v>
      </c>
      <c r="G51" s="54"/>
      <c r="H51" s="55"/>
      <c r="I51" s="55" t="s">
        <v>39</v>
      </c>
      <c r="J51" s="56"/>
      <c r="K51" s="56"/>
      <c r="L51" s="56"/>
      <c r="M51" s="71">
        <v>3891.64</v>
      </c>
      <c r="N51" s="54">
        <f t="shared" si="1"/>
        <v>7783.28</v>
      </c>
      <c r="O51" s="54"/>
      <c r="P51" s="54"/>
      <c r="Q51" s="57"/>
      <c r="R51" s="57"/>
      <c r="S51" s="58">
        <f t="shared" si="3"/>
        <v>7783.28</v>
      </c>
      <c r="T51" s="50"/>
      <c r="U51" s="50"/>
      <c r="V51" s="50"/>
      <c r="W51" s="50"/>
      <c r="X51" s="50"/>
      <c r="Y51" s="50"/>
      <c r="Z51" s="50"/>
      <c r="AA51" s="50"/>
    </row>
    <row r="52" spans="2:27" s="51" customFormat="1" ht="9" x14ac:dyDescent="0.15">
      <c r="B52" s="52"/>
      <c r="C52" s="65" t="s">
        <v>133</v>
      </c>
      <c r="D52" s="42" t="s">
        <v>134</v>
      </c>
      <c r="E52" s="70" t="s">
        <v>135</v>
      </c>
      <c r="F52" s="54" t="s">
        <v>136</v>
      </c>
      <c r="G52" s="54"/>
      <c r="H52" s="55" t="s">
        <v>39</v>
      </c>
      <c r="I52" s="55"/>
      <c r="J52" s="56"/>
      <c r="K52" s="56"/>
      <c r="L52" s="56"/>
      <c r="M52" s="71">
        <v>2484.15</v>
      </c>
      <c r="N52" s="54">
        <f t="shared" si="1"/>
        <v>4968.3</v>
      </c>
      <c r="O52" s="54"/>
      <c r="P52" s="54"/>
      <c r="Q52" s="57"/>
      <c r="R52" s="57"/>
      <c r="S52" s="58">
        <f t="shared" si="3"/>
        <v>4968.3</v>
      </c>
      <c r="T52" s="50"/>
      <c r="U52" s="50"/>
      <c r="V52" s="50"/>
      <c r="W52" s="50"/>
      <c r="X52" s="50"/>
      <c r="Y52" s="50"/>
      <c r="Z52" s="50"/>
      <c r="AA52" s="50"/>
    </row>
    <row r="53" spans="2:27" s="51" customFormat="1" ht="9" x14ac:dyDescent="0.15">
      <c r="B53" s="52"/>
      <c r="C53" s="64" t="s">
        <v>137</v>
      </c>
      <c r="D53" s="42" t="s">
        <v>138</v>
      </c>
      <c r="E53" s="70" t="s">
        <v>139</v>
      </c>
      <c r="F53" s="54" t="s">
        <v>111</v>
      </c>
      <c r="G53" s="54"/>
      <c r="H53" s="55"/>
      <c r="I53" s="55" t="s">
        <v>39</v>
      </c>
      <c r="J53" s="56"/>
      <c r="K53" s="56"/>
      <c r="L53" s="56"/>
      <c r="M53" s="71">
        <v>4069.45</v>
      </c>
      <c r="N53" s="54">
        <f t="shared" si="1"/>
        <v>8138.9</v>
      </c>
      <c r="O53" s="54"/>
      <c r="P53" s="54"/>
      <c r="Q53" s="57"/>
      <c r="R53" s="57"/>
      <c r="S53" s="58">
        <f t="shared" si="3"/>
        <v>8138.9</v>
      </c>
      <c r="T53" s="50"/>
      <c r="U53" s="50"/>
      <c r="V53" s="50"/>
      <c r="W53" s="50"/>
      <c r="X53" s="50"/>
      <c r="Y53" s="50"/>
      <c r="Z53" s="50"/>
      <c r="AA53" s="50"/>
    </row>
    <row r="54" spans="2:27" s="51" customFormat="1" ht="9" x14ac:dyDescent="0.15">
      <c r="B54" s="52"/>
      <c r="C54" s="42"/>
      <c r="D54" s="42" t="s">
        <v>140</v>
      </c>
      <c r="E54" s="70" t="s">
        <v>141</v>
      </c>
      <c r="F54" s="54" t="s">
        <v>142</v>
      </c>
      <c r="G54" s="54"/>
      <c r="H54" s="55"/>
      <c r="I54" s="55" t="s">
        <v>39</v>
      </c>
      <c r="J54" s="56"/>
      <c r="K54" s="56"/>
      <c r="L54" s="56"/>
      <c r="M54" s="71">
        <v>4590</v>
      </c>
      <c r="N54" s="54">
        <f t="shared" si="1"/>
        <v>9180</v>
      </c>
      <c r="O54" s="54"/>
      <c r="P54" s="54"/>
      <c r="Q54" s="57"/>
      <c r="R54" s="57"/>
      <c r="S54" s="58">
        <f t="shared" si="3"/>
        <v>9180</v>
      </c>
      <c r="T54" s="50"/>
      <c r="U54" s="50"/>
      <c r="V54" s="50"/>
      <c r="W54" s="50"/>
      <c r="X54" s="50"/>
      <c r="Y54" s="50"/>
      <c r="Z54" s="50"/>
      <c r="AA54" s="50"/>
    </row>
    <row r="55" spans="2:27" s="51" customFormat="1" ht="9" x14ac:dyDescent="0.15">
      <c r="B55" s="52"/>
      <c r="C55" s="42"/>
      <c r="D55" s="42" t="s">
        <v>48</v>
      </c>
      <c r="E55" s="70" t="s">
        <v>143</v>
      </c>
      <c r="F55" s="54" t="s">
        <v>69</v>
      </c>
      <c r="G55" s="54"/>
      <c r="H55" s="55"/>
      <c r="I55" s="55"/>
      <c r="J55" s="56"/>
      <c r="K55" s="56"/>
      <c r="L55" s="56"/>
      <c r="M55" s="71">
        <v>1302.81</v>
      </c>
      <c r="N55" s="54">
        <f t="shared" si="1"/>
        <v>2605.62</v>
      </c>
      <c r="O55" s="54"/>
      <c r="P55" s="54"/>
      <c r="Q55" s="57"/>
      <c r="R55" s="57"/>
      <c r="S55" s="58">
        <f t="shared" si="3"/>
        <v>2605.62</v>
      </c>
      <c r="T55" s="50"/>
      <c r="U55" s="50"/>
      <c r="V55" s="50"/>
      <c r="W55" s="50"/>
      <c r="X55" s="50"/>
      <c r="Y55" s="50"/>
      <c r="Z55" s="50"/>
      <c r="AA55" s="50"/>
    </row>
    <row r="56" spans="2:27" s="51" customFormat="1" ht="9" x14ac:dyDescent="0.15">
      <c r="B56" s="52"/>
      <c r="C56" s="42"/>
      <c r="D56" s="42" t="s">
        <v>144</v>
      </c>
      <c r="E56" s="70" t="s">
        <v>145</v>
      </c>
      <c r="F56" s="54" t="s">
        <v>146</v>
      </c>
      <c r="G56" s="54"/>
      <c r="H56" s="55"/>
      <c r="I56" s="55"/>
      <c r="J56" s="56"/>
      <c r="K56" s="56"/>
      <c r="L56" s="56"/>
      <c r="M56" s="71">
        <v>2500.0500000000002</v>
      </c>
      <c r="N56" s="54">
        <f t="shared" si="1"/>
        <v>5000.1000000000004</v>
      </c>
      <c r="O56" s="54"/>
      <c r="P56" s="54"/>
      <c r="Q56" s="57"/>
      <c r="R56" s="57"/>
      <c r="S56" s="58">
        <f t="shared" si="3"/>
        <v>5000.1000000000004</v>
      </c>
      <c r="T56" s="50"/>
      <c r="U56" s="50"/>
      <c r="V56" s="50"/>
      <c r="W56" s="50"/>
      <c r="X56" s="50"/>
      <c r="Y56" s="50"/>
      <c r="Z56" s="50"/>
      <c r="AA56" s="50"/>
    </row>
    <row r="57" spans="2:27" s="51" customFormat="1" ht="9" x14ac:dyDescent="0.15">
      <c r="B57" s="52"/>
      <c r="C57" s="42"/>
      <c r="D57" s="42"/>
      <c r="E57" s="59" t="s">
        <v>147</v>
      </c>
      <c r="F57" s="54"/>
      <c r="G57" s="54"/>
      <c r="H57" s="55"/>
      <c r="I57" s="55"/>
      <c r="J57" s="56"/>
      <c r="K57" s="56"/>
      <c r="L57" s="56"/>
      <c r="M57" s="54"/>
      <c r="N57" s="54"/>
      <c r="O57" s="54"/>
      <c r="P57" s="54"/>
      <c r="Q57" s="57"/>
      <c r="R57" s="57"/>
      <c r="S57" s="58"/>
      <c r="T57" s="50"/>
      <c r="U57" s="50"/>
      <c r="V57" s="50"/>
      <c r="W57" s="50"/>
      <c r="X57" s="50"/>
      <c r="Y57" s="50"/>
      <c r="Z57" s="50"/>
      <c r="AA57" s="50"/>
    </row>
    <row r="58" spans="2:27" s="51" customFormat="1" ht="9" x14ac:dyDescent="0.15">
      <c r="B58" s="52"/>
      <c r="C58" s="42"/>
      <c r="D58" s="42" t="s">
        <v>48</v>
      </c>
      <c r="E58" s="72" t="s">
        <v>148</v>
      </c>
      <c r="F58" s="54" t="s">
        <v>128</v>
      </c>
      <c r="G58" s="54"/>
      <c r="H58" s="55"/>
      <c r="I58" s="55" t="s">
        <v>39</v>
      </c>
      <c r="J58" s="56"/>
      <c r="K58" s="56"/>
      <c r="L58" s="56"/>
      <c r="M58" s="73">
        <v>5596.59</v>
      </c>
      <c r="N58" s="54">
        <f>+M58*2</f>
        <v>11193.18</v>
      </c>
      <c r="O58" s="54"/>
      <c r="P58" s="54"/>
      <c r="Q58" s="57"/>
      <c r="R58" s="57"/>
      <c r="S58" s="58">
        <f t="shared" ref="S58:S97" si="4">+N58+O58+P58+Q58</f>
        <v>11193.18</v>
      </c>
      <c r="T58" s="50"/>
      <c r="U58" s="50"/>
      <c r="V58" s="50"/>
      <c r="W58" s="50"/>
      <c r="X58" s="50"/>
      <c r="Y58" s="50"/>
      <c r="Z58" s="50"/>
      <c r="AA58" s="50"/>
    </row>
    <row r="59" spans="2:27" s="51" customFormat="1" ht="9" x14ac:dyDescent="0.15">
      <c r="B59" s="52"/>
      <c r="C59" s="64" t="s">
        <v>149</v>
      </c>
      <c r="D59" s="42" t="s">
        <v>150</v>
      </c>
      <c r="E59" s="72" t="s">
        <v>151</v>
      </c>
      <c r="F59" s="54" t="s">
        <v>152</v>
      </c>
      <c r="G59" s="54"/>
      <c r="H59" s="55"/>
      <c r="I59" s="55" t="s">
        <v>39</v>
      </c>
      <c r="J59" s="56"/>
      <c r="K59" s="56"/>
      <c r="L59" s="56"/>
      <c r="M59" s="73">
        <v>1631.29</v>
      </c>
      <c r="N59" s="54">
        <f t="shared" si="1"/>
        <v>3262.58</v>
      </c>
      <c r="O59" s="54"/>
      <c r="P59" s="54"/>
      <c r="Q59" s="57"/>
      <c r="R59" s="57"/>
      <c r="S59" s="58">
        <f t="shared" si="4"/>
        <v>3262.58</v>
      </c>
      <c r="T59" s="50"/>
      <c r="U59" s="50"/>
      <c r="V59" s="50"/>
      <c r="W59" s="50"/>
      <c r="X59" s="50"/>
      <c r="Y59" s="50"/>
      <c r="Z59" s="50"/>
      <c r="AA59" s="50"/>
    </row>
    <row r="60" spans="2:27" s="51" customFormat="1" ht="9" x14ac:dyDescent="0.15">
      <c r="B60" s="52"/>
      <c r="C60" s="65" t="s">
        <v>153</v>
      </c>
      <c r="D60" s="42" t="s">
        <v>154</v>
      </c>
      <c r="E60" s="72" t="s">
        <v>155</v>
      </c>
      <c r="F60" s="54" t="s">
        <v>136</v>
      </c>
      <c r="G60" s="54"/>
      <c r="H60" s="55" t="s">
        <v>39</v>
      </c>
      <c r="I60" s="55"/>
      <c r="J60" s="56"/>
      <c r="K60" s="56"/>
      <c r="L60" s="56"/>
      <c r="M60" s="73">
        <v>3414.6</v>
      </c>
      <c r="N60" s="54">
        <f t="shared" si="1"/>
        <v>6829.2</v>
      </c>
      <c r="O60" s="54"/>
      <c r="P60" s="54"/>
      <c r="Q60" s="57"/>
      <c r="R60" s="57"/>
      <c r="S60" s="58">
        <f t="shared" si="4"/>
        <v>6829.2</v>
      </c>
      <c r="T60" s="50"/>
      <c r="U60" s="50"/>
      <c r="V60" s="50"/>
      <c r="W60" s="50"/>
      <c r="X60" s="50"/>
      <c r="Y60" s="50"/>
      <c r="Z60" s="50"/>
      <c r="AA60" s="50"/>
    </row>
    <row r="61" spans="2:27" s="51" customFormat="1" ht="9" x14ac:dyDescent="0.15">
      <c r="B61" s="52"/>
      <c r="C61" s="65"/>
      <c r="D61" s="42" t="s">
        <v>156</v>
      </c>
      <c r="E61" s="72" t="s">
        <v>157</v>
      </c>
      <c r="F61" s="54" t="s">
        <v>152</v>
      </c>
      <c r="G61" s="54"/>
      <c r="H61" s="55"/>
      <c r="I61" s="55" t="s">
        <v>39</v>
      </c>
      <c r="J61" s="56"/>
      <c r="K61" s="56"/>
      <c r="L61" s="56"/>
      <c r="M61" s="73">
        <v>1871.57</v>
      </c>
      <c r="N61" s="54">
        <f t="shared" si="1"/>
        <v>3743.14</v>
      </c>
      <c r="O61" s="54"/>
      <c r="P61" s="54"/>
      <c r="Q61" s="57"/>
      <c r="R61" s="57"/>
      <c r="S61" s="58">
        <f t="shared" si="4"/>
        <v>3743.14</v>
      </c>
      <c r="T61" s="50"/>
      <c r="U61" s="50"/>
      <c r="V61" s="50"/>
      <c r="W61" s="50"/>
      <c r="X61" s="50"/>
      <c r="Y61" s="50"/>
      <c r="Z61" s="50"/>
      <c r="AA61" s="50"/>
    </row>
    <row r="62" spans="2:27" s="51" customFormat="1" ht="9" x14ac:dyDescent="0.15">
      <c r="B62" s="52"/>
      <c r="C62" s="65" t="s">
        <v>158</v>
      </c>
      <c r="D62" s="42" t="s">
        <v>159</v>
      </c>
      <c r="E62" s="72" t="s">
        <v>160</v>
      </c>
      <c r="F62" s="54" t="s">
        <v>161</v>
      </c>
      <c r="G62" s="54"/>
      <c r="H62" s="55" t="s">
        <v>39</v>
      </c>
      <c r="I62" s="55"/>
      <c r="J62" s="56"/>
      <c r="K62" s="56"/>
      <c r="L62" s="56"/>
      <c r="M62" s="73">
        <v>2318.1</v>
      </c>
      <c r="N62" s="54">
        <f t="shared" si="1"/>
        <v>4636.2</v>
      </c>
      <c r="O62" s="54"/>
      <c r="P62" s="54"/>
      <c r="Q62" s="57"/>
      <c r="R62" s="57"/>
      <c r="S62" s="58">
        <f t="shared" si="4"/>
        <v>4636.2</v>
      </c>
      <c r="T62" s="50"/>
      <c r="U62" s="50"/>
      <c r="V62" s="50"/>
      <c r="W62" s="50"/>
      <c r="X62" s="50"/>
      <c r="Y62" s="50"/>
      <c r="Z62" s="50"/>
      <c r="AA62" s="50"/>
    </row>
    <row r="63" spans="2:27" s="51" customFormat="1" ht="9" x14ac:dyDescent="0.15">
      <c r="B63" s="52"/>
      <c r="C63" s="65"/>
      <c r="D63" s="42" t="s">
        <v>162</v>
      </c>
      <c r="E63" s="72" t="s">
        <v>163</v>
      </c>
      <c r="F63" s="54" t="s">
        <v>152</v>
      </c>
      <c r="G63" s="54"/>
      <c r="H63" s="55"/>
      <c r="I63" s="55" t="s">
        <v>39</v>
      </c>
      <c r="J63" s="56"/>
      <c r="K63" s="56"/>
      <c r="L63" s="56"/>
      <c r="M63" s="73">
        <v>1976.47</v>
      </c>
      <c r="N63" s="54">
        <f t="shared" si="1"/>
        <v>3952.94</v>
      </c>
      <c r="O63" s="54"/>
      <c r="P63" s="54"/>
      <c r="Q63" s="57"/>
      <c r="R63" s="57"/>
      <c r="S63" s="58">
        <f t="shared" si="4"/>
        <v>3952.94</v>
      </c>
      <c r="T63" s="50"/>
      <c r="U63" s="50"/>
      <c r="V63" s="50"/>
      <c r="W63" s="50"/>
      <c r="X63" s="50"/>
      <c r="Y63" s="50"/>
      <c r="Z63" s="50"/>
      <c r="AA63" s="50"/>
    </row>
    <row r="64" spans="2:27" s="51" customFormat="1" ht="9" x14ac:dyDescent="0.15">
      <c r="B64" s="52"/>
      <c r="C64" s="42"/>
      <c r="D64" s="42" t="s">
        <v>164</v>
      </c>
      <c r="E64" s="72" t="s">
        <v>165</v>
      </c>
      <c r="F64" s="54" t="s">
        <v>152</v>
      </c>
      <c r="G64" s="54"/>
      <c r="H64" s="55"/>
      <c r="I64" s="55" t="s">
        <v>39</v>
      </c>
      <c r="J64" s="56"/>
      <c r="K64" s="56"/>
      <c r="L64" s="56"/>
      <c r="M64" s="73">
        <v>1976.26</v>
      </c>
      <c r="N64" s="54">
        <f t="shared" si="1"/>
        <v>3952.52</v>
      </c>
      <c r="O64" s="54"/>
      <c r="P64" s="54"/>
      <c r="Q64" s="57"/>
      <c r="R64" s="57"/>
      <c r="S64" s="58">
        <f t="shared" si="4"/>
        <v>3952.52</v>
      </c>
      <c r="T64" s="50"/>
      <c r="U64" s="50"/>
      <c r="V64" s="50"/>
      <c r="W64" s="50"/>
      <c r="X64" s="50"/>
      <c r="Y64" s="50"/>
      <c r="Z64" s="50"/>
      <c r="AA64" s="50"/>
    </row>
    <row r="65" spans="2:27" s="51" customFormat="1" ht="9" x14ac:dyDescent="0.15">
      <c r="B65" s="52"/>
      <c r="C65" s="42"/>
      <c r="D65" s="42" t="s">
        <v>166</v>
      </c>
      <c r="E65" s="72" t="s">
        <v>167</v>
      </c>
      <c r="F65" s="54" t="s">
        <v>152</v>
      </c>
      <c r="G65" s="54"/>
      <c r="H65" s="55"/>
      <c r="I65" s="55" t="s">
        <v>39</v>
      </c>
      <c r="J65" s="56"/>
      <c r="K65" s="56"/>
      <c r="L65" s="56"/>
      <c r="M65" s="73">
        <v>2074.37</v>
      </c>
      <c r="N65" s="54">
        <f t="shared" si="1"/>
        <v>4148.74</v>
      </c>
      <c r="O65" s="54"/>
      <c r="P65" s="54"/>
      <c r="Q65" s="57"/>
      <c r="R65" s="57"/>
      <c r="S65" s="58">
        <f t="shared" si="4"/>
        <v>4148.74</v>
      </c>
      <c r="T65" s="50"/>
      <c r="U65" s="50"/>
      <c r="V65" s="50"/>
      <c r="W65" s="50"/>
      <c r="X65" s="50"/>
      <c r="Y65" s="50"/>
      <c r="Z65" s="50"/>
      <c r="AA65" s="50"/>
    </row>
    <row r="66" spans="2:27" s="51" customFormat="1" ht="9" x14ac:dyDescent="0.15">
      <c r="B66" s="52"/>
      <c r="C66" s="65" t="s">
        <v>168</v>
      </c>
      <c r="D66" s="42" t="s">
        <v>169</v>
      </c>
      <c r="E66" s="72" t="s">
        <v>170</v>
      </c>
      <c r="F66" s="54" t="s">
        <v>136</v>
      </c>
      <c r="G66" s="54"/>
      <c r="H66" s="55" t="s">
        <v>39</v>
      </c>
      <c r="I66" s="55"/>
      <c r="J66" s="56"/>
      <c r="K66" s="56"/>
      <c r="L66" s="56"/>
      <c r="M66" s="73">
        <v>2408.1</v>
      </c>
      <c r="N66" s="54">
        <f t="shared" si="1"/>
        <v>4816.2</v>
      </c>
      <c r="O66" s="54"/>
      <c r="P66" s="54"/>
      <c r="Q66" s="57"/>
      <c r="R66" s="57"/>
      <c r="S66" s="58">
        <f t="shared" si="4"/>
        <v>4816.2</v>
      </c>
      <c r="T66" s="50"/>
      <c r="U66" s="50"/>
      <c r="V66" s="50"/>
      <c r="W66" s="50"/>
      <c r="X66" s="50"/>
      <c r="Y66" s="50"/>
      <c r="Z66" s="50"/>
      <c r="AA66" s="50"/>
    </row>
    <row r="67" spans="2:27" s="51" customFormat="1" ht="9" x14ac:dyDescent="0.15">
      <c r="B67" s="52"/>
      <c r="C67" s="65"/>
      <c r="D67" s="42" t="s">
        <v>48</v>
      </c>
      <c r="E67" s="72" t="s">
        <v>171</v>
      </c>
      <c r="F67" s="54" t="s">
        <v>152</v>
      </c>
      <c r="G67" s="54"/>
      <c r="H67" s="55"/>
      <c r="I67" s="55" t="s">
        <v>39</v>
      </c>
      <c r="J67" s="56"/>
      <c r="K67" s="56"/>
      <c r="L67" s="56"/>
      <c r="M67" s="73">
        <v>1547.22</v>
      </c>
      <c r="N67" s="54">
        <f t="shared" si="1"/>
        <v>3094.44</v>
      </c>
      <c r="O67" s="54"/>
      <c r="P67" s="54"/>
      <c r="Q67" s="57"/>
      <c r="R67" s="57"/>
      <c r="S67" s="58">
        <f t="shared" si="4"/>
        <v>3094.44</v>
      </c>
      <c r="T67" s="50"/>
      <c r="U67" s="50"/>
      <c r="V67" s="50"/>
      <c r="W67" s="50"/>
      <c r="X67" s="50"/>
      <c r="Y67" s="50"/>
      <c r="Z67" s="50"/>
      <c r="AA67" s="50"/>
    </row>
    <row r="68" spans="2:27" s="51" customFormat="1" ht="9" x14ac:dyDescent="0.15">
      <c r="B68" s="52"/>
      <c r="C68" s="64" t="s">
        <v>172</v>
      </c>
      <c r="D68" s="42" t="s">
        <v>173</v>
      </c>
      <c r="E68" s="72" t="s">
        <v>174</v>
      </c>
      <c r="F68" s="54" t="s">
        <v>152</v>
      </c>
      <c r="G68" s="54"/>
      <c r="H68" s="55"/>
      <c r="I68" s="55" t="s">
        <v>39</v>
      </c>
      <c r="J68" s="56"/>
      <c r="K68" s="56"/>
      <c r="L68" s="56"/>
      <c r="M68" s="73">
        <v>1976.26</v>
      </c>
      <c r="N68" s="54">
        <f t="shared" si="1"/>
        <v>3952.52</v>
      </c>
      <c r="O68" s="54"/>
      <c r="P68" s="54"/>
      <c r="Q68" s="57"/>
      <c r="R68" s="57"/>
      <c r="S68" s="58">
        <f t="shared" si="4"/>
        <v>3952.52</v>
      </c>
      <c r="T68" s="50"/>
      <c r="U68" s="50"/>
      <c r="V68" s="50"/>
      <c r="W68" s="50"/>
      <c r="X68" s="50"/>
      <c r="Y68" s="50"/>
      <c r="Z68" s="50"/>
      <c r="AA68" s="50"/>
    </row>
    <row r="69" spans="2:27" s="51" customFormat="1" ht="9" x14ac:dyDescent="0.15">
      <c r="B69" s="52"/>
      <c r="C69" s="65"/>
      <c r="D69" s="42" t="s">
        <v>175</v>
      </c>
      <c r="E69" s="72" t="s">
        <v>176</v>
      </c>
      <c r="F69" s="54" t="s">
        <v>152</v>
      </c>
      <c r="G69" s="54"/>
      <c r="H69" s="55"/>
      <c r="I69" s="55" t="s">
        <v>39</v>
      </c>
      <c r="J69" s="56"/>
      <c r="K69" s="56"/>
      <c r="L69" s="56"/>
      <c r="M69" s="73">
        <v>1631.95</v>
      </c>
      <c r="N69" s="54">
        <f t="shared" si="1"/>
        <v>3263.9</v>
      </c>
      <c r="O69" s="54"/>
      <c r="P69" s="54"/>
      <c r="Q69" s="57"/>
      <c r="R69" s="57"/>
      <c r="S69" s="58">
        <f t="shared" si="4"/>
        <v>3263.9</v>
      </c>
      <c r="T69" s="50"/>
      <c r="U69" s="50"/>
      <c r="V69" s="50"/>
      <c r="W69" s="50"/>
      <c r="X69" s="50"/>
      <c r="Y69" s="50"/>
      <c r="Z69" s="50"/>
      <c r="AA69" s="50"/>
    </row>
    <row r="70" spans="2:27" s="51" customFormat="1" ht="9" x14ac:dyDescent="0.15">
      <c r="B70" s="52"/>
      <c r="C70" s="65" t="s">
        <v>177</v>
      </c>
      <c r="D70" s="42" t="s">
        <v>48</v>
      </c>
      <c r="E70" s="72" t="s">
        <v>178</v>
      </c>
      <c r="F70" s="54" t="s">
        <v>179</v>
      </c>
      <c r="G70" s="54"/>
      <c r="H70" s="55" t="s">
        <v>39</v>
      </c>
      <c r="I70" s="55"/>
      <c r="J70" s="56"/>
      <c r="K70" s="56"/>
      <c r="L70" s="56"/>
      <c r="M70" s="73">
        <v>2692.8</v>
      </c>
      <c r="N70" s="54">
        <f t="shared" si="1"/>
        <v>5385.6</v>
      </c>
      <c r="O70" s="54"/>
      <c r="P70" s="54"/>
      <c r="Q70" s="57"/>
      <c r="R70" s="57"/>
      <c r="S70" s="58">
        <f t="shared" si="4"/>
        <v>5385.6</v>
      </c>
      <c r="T70" s="50"/>
      <c r="U70" s="50"/>
      <c r="V70" s="50"/>
      <c r="W70" s="50"/>
      <c r="X70" s="50"/>
      <c r="Y70" s="50"/>
      <c r="Z70" s="50"/>
      <c r="AA70" s="50"/>
    </row>
    <row r="71" spans="2:27" s="51" customFormat="1" ht="9" x14ac:dyDescent="0.15">
      <c r="B71" s="52"/>
      <c r="C71" s="65"/>
      <c r="D71" s="42" t="s">
        <v>180</v>
      </c>
      <c r="E71" s="72" t="s">
        <v>181</v>
      </c>
      <c r="F71" s="54" t="s">
        <v>152</v>
      </c>
      <c r="G71" s="54"/>
      <c r="H71" s="55"/>
      <c r="I71" s="55" t="s">
        <v>39</v>
      </c>
      <c r="J71" s="56"/>
      <c r="K71" s="56"/>
      <c r="L71" s="56"/>
      <c r="M71" s="73">
        <v>1624.48</v>
      </c>
      <c r="N71" s="54">
        <f t="shared" si="1"/>
        <v>3248.96</v>
      </c>
      <c r="O71" s="54"/>
      <c r="P71" s="54"/>
      <c r="Q71" s="57"/>
      <c r="R71" s="57"/>
      <c r="S71" s="58">
        <f t="shared" si="4"/>
        <v>3248.96</v>
      </c>
      <c r="T71" s="50"/>
      <c r="U71" s="50"/>
      <c r="V71" s="50"/>
      <c r="W71" s="50"/>
      <c r="X71" s="50"/>
      <c r="Y71" s="50"/>
      <c r="Z71" s="50"/>
      <c r="AA71" s="50"/>
    </row>
    <row r="72" spans="2:27" s="51" customFormat="1" ht="9" x14ac:dyDescent="0.15">
      <c r="B72" s="52"/>
      <c r="C72" s="65"/>
      <c r="D72" s="42" t="s">
        <v>182</v>
      </c>
      <c r="E72" s="72" t="s">
        <v>183</v>
      </c>
      <c r="F72" s="54" t="s">
        <v>184</v>
      </c>
      <c r="G72" s="54"/>
      <c r="H72" s="55"/>
      <c r="I72" s="55" t="s">
        <v>39</v>
      </c>
      <c r="J72" s="56"/>
      <c r="K72" s="56"/>
      <c r="L72" s="56"/>
      <c r="M72" s="73">
        <v>1637.24</v>
      </c>
      <c r="N72" s="54">
        <f t="shared" si="1"/>
        <v>3274.48</v>
      </c>
      <c r="O72" s="54"/>
      <c r="P72" s="54"/>
      <c r="Q72" s="57"/>
      <c r="R72" s="57"/>
      <c r="S72" s="58">
        <f t="shared" si="4"/>
        <v>3274.48</v>
      </c>
      <c r="T72" s="50"/>
      <c r="U72" s="50"/>
      <c r="V72" s="50"/>
      <c r="W72" s="50"/>
      <c r="X72" s="50"/>
      <c r="Y72" s="50"/>
      <c r="Z72" s="50"/>
      <c r="AA72" s="50"/>
    </row>
    <row r="73" spans="2:27" s="51" customFormat="1" ht="9" x14ac:dyDescent="0.15">
      <c r="B73" s="52"/>
      <c r="C73" s="65" t="s">
        <v>185</v>
      </c>
      <c r="D73" s="42" t="s">
        <v>186</v>
      </c>
      <c r="E73" s="72" t="s">
        <v>187</v>
      </c>
      <c r="F73" s="54" t="s">
        <v>152</v>
      </c>
      <c r="G73" s="54"/>
      <c r="H73" s="55"/>
      <c r="I73" s="55" t="s">
        <v>39</v>
      </c>
      <c r="J73" s="56"/>
      <c r="K73" s="56"/>
      <c r="L73" s="56"/>
      <c r="M73" s="73">
        <v>1995</v>
      </c>
      <c r="N73" s="54">
        <f t="shared" si="1"/>
        <v>3990</v>
      </c>
      <c r="O73" s="54"/>
      <c r="P73" s="54"/>
      <c r="Q73" s="57"/>
      <c r="R73" s="57"/>
      <c r="S73" s="58">
        <f t="shared" si="4"/>
        <v>3990</v>
      </c>
      <c r="T73" s="50"/>
      <c r="U73" s="50"/>
      <c r="V73" s="50"/>
      <c r="W73" s="50"/>
      <c r="X73" s="50"/>
      <c r="Y73" s="50"/>
      <c r="Z73" s="50"/>
      <c r="AA73" s="50"/>
    </row>
    <row r="74" spans="2:27" s="51" customFormat="1" ht="9" x14ac:dyDescent="0.15">
      <c r="B74" s="52"/>
      <c r="C74" s="42"/>
      <c r="D74" s="42" t="s">
        <v>188</v>
      </c>
      <c r="E74" s="72" t="s">
        <v>189</v>
      </c>
      <c r="F74" s="54" t="s">
        <v>69</v>
      </c>
      <c r="G74" s="54"/>
      <c r="H74" s="55"/>
      <c r="I74" s="55" t="s">
        <v>39</v>
      </c>
      <c r="J74" s="56"/>
      <c r="K74" s="56"/>
      <c r="L74" s="56"/>
      <c r="M74" s="73">
        <v>1631.95</v>
      </c>
      <c r="N74" s="54">
        <f t="shared" si="1"/>
        <v>3263.9</v>
      </c>
      <c r="O74" s="54"/>
      <c r="P74" s="54"/>
      <c r="Q74" s="57"/>
      <c r="R74" s="57"/>
      <c r="S74" s="58">
        <f t="shared" si="4"/>
        <v>3263.9</v>
      </c>
      <c r="T74" s="50"/>
      <c r="U74" s="50"/>
      <c r="V74" s="50"/>
      <c r="W74" s="50"/>
      <c r="X74" s="50"/>
      <c r="Y74" s="50"/>
      <c r="Z74" s="50"/>
      <c r="AA74" s="50"/>
    </row>
    <row r="75" spans="2:27" s="51" customFormat="1" ht="9" x14ac:dyDescent="0.15">
      <c r="B75" s="52"/>
      <c r="C75" s="65" t="s">
        <v>190</v>
      </c>
      <c r="D75" s="42" t="s">
        <v>191</v>
      </c>
      <c r="E75" s="72" t="s">
        <v>192</v>
      </c>
      <c r="F75" s="54" t="s">
        <v>152</v>
      </c>
      <c r="G75" s="54"/>
      <c r="H75" s="55"/>
      <c r="I75" s="55" t="s">
        <v>39</v>
      </c>
      <c r="J75" s="56"/>
      <c r="K75" s="56"/>
      <c r="L75" s="56"/>
      <c r="M75" s="73">
        <v>2184.86</v>
      </c>
      <c r="N75" s="54">
        <f t="shared" si="1"/>
        <v>4369.72</v>
      </c>
      <c r="O75" s="54"/>
      <c r="P75" s="54"/>
      <c r="Q75" s="57"/>
      <c r="R75" s="57"/>
      <c r="S75" s="58">
        <f t="shared" si="4"/>
        <v>4369.72</v>
      </c>
      <c r="T75" s="50"/>
      <c r="U75" s="50"/>
      <c r="V75" s="50"/>
      <c r="W75" s="50"/>
      <c r="X75" s="50"/>
      <c r="Y75" s="50"/>
      <c r="Z75" s="50"/>
      <c r="AA75" s="50"/>
    </row>
    <row r="76" spans="2:27" s="51" customFormat="1" ht="9" x14ac:dyDescent="0.15">
      <c r="B76" s="52"/>
      <c r="C76" s="65" t="s">
        <v>193</v>
      </c>
      <c r="D76" s="42" t="s">
        <v>194</v>
      </c>
      <c r="E76" s="72" t="s">
        <v>195</v>
      </c>
      <c r="F76" s="54" t="s">
        <v>152</v>
      </c>
      <c r="G76" s="54"/>
      <c r="H76" s="55"/>
      <c r="I76" s="55" t="s">
        <v>39</v>
      </c>
      <c r="J76" s="56"/>
      <c r="K76" s="56"/>
      <c r="L76" s="56"/>
      <c r="M76" s="73">
        <v>1624.48</v>
      </c>
      <c r="N76" s="54">
        <f t="shared" si="1"/>
        <v>3248.96</v>
      </c>
      <c r="O76" s="54"/>
      <c r="P76" s="54"/>
      <c r="Q76" s="57"/>
      <c r="R76" s="57"/>
      <c r="S76" s="58">
        <f t="shared" si="4"/>
        <v>3248.96</v>
      </c>
      <c r="T76" s="50"/>
      <c r="U76" s="50"/>
      <c r="V76" s="50"/>
      <c r="W76" s="50"/>
      <c r="X76" s="50"/>
      <c r="Y76" s="50"/>
      <c r="Z76" s="50"/>
      <c r="AA76" s="50"/>
    </row>
    <row r="77" spans="2:27" s="51" customFormat="1" ht="9" x14ac:dyDescent="0.15">
      <c r="B77" s="52"/>
      <c r="C77" s="65"/>
      <c r="D77" s="42" t="s">
        <v>48</v>
      </c>
      <c r="E77" s="72" t="s">
        <v>196</v>
      </c>
      <c r="F77" s="54" t="s">
        <v>197</v>
      </c>
      <c r="G77" s="54"/>
      <c r="H77" s="55"/>
      <c r="I77" s="55" t="s">
        <v>39</v>
      </c>
      <c r="J77" s="56"/>
      <c r="K77" s="56"/>
      <c r="L77" s="56"/>
      <c r="M77" s="73">
        <v>1257.8699999999999</v>
      </c>
      <c r="N77" s="54">
        <f t="shared" si="1"/>
        <v>2515.7399999999998</v>
      </c>
      <c r="O77" s="54"/>
      <c r="P77" s="54"/>
      <c r="Q77" s="57"/>
      <c r="R77" s="57"/>
      <c r="S77" s="58">
        <f t="shared" si="4"/>
        <v>2515.7399999999998</v>
      </c>
      <c r="T77" s="50"/>
      <c r="U77" s="50"/>
      <c r="V77" s="50"/>
      <c r="W77" s="50"/>
      <c r="X77" s="50"/>
      <c r="Y77" s="50"/>
      <c r="Z77" s="50"/>
      <c r="AA77" s="50"/>
    </row>
    <row r="78" spans="2:27" s="51" customFormat="1" ht="9" x14ac:dyDescent="0.15">
      <c r="B78" s="52"/>
      <c r="C78" s="65" t="s">
        <v>198</v>
      </c>
      <c r="D78" s="42" t="s">
        <v>199</v>
      </c>
      <c r="E78" s="72" t="s">
        <v>200</v>
      </c>
      <c r="F78" s="54" t="s">
        <v>152</v>
      </c>
      <c r="G78" s="54"/>
      <c r="H78" s="55"/>
      <c r="I78" s="55" t="s">
        <v>39</v>
      </c>
      <c r="J78" s="56"/>
      <c r="K78" s="56"/>
      <c r="L78" s="56"/>
      <c r="M78" s="73">
        <v>1976.26</v>
      </c>
      <c r="N78" s="54">
        <f t="shared" ref="N78:N155" si="5">+M78*2</f>
        <v>3952.52</v>
      </c>
      <c r="O78" s="54"/>
      <c r="P78" s="54"/>
      <c r="Q78" s="57"/>
      <c r="R78" s="57"/>
      <c r="S78" s="58">
        <f t="shared" si="4"/>
        <v>3952.52</v>
      </c>
      <c r="T78" s="50"/>
      <c r="U78" s="50"/>
      <c r="V78" s="50"/>
      <c r="W78" s="50"/>
      <c r="X78" s="50"/>
      <c r="Y78" s="50"/>
      <c r="Z78" s="50"/>
      <c r="AA78" s="50"/>
    </row>
    <row r="79" spans="2:27" s="51" customFormat="1" ht="9" x14ac:dyDescent="0.15">
      <c r="B79" s="52"/>
      <c r="C79" s="65"/>
      <c r="D79" s="42" t="s">
        <v>201</v>
      </c>
      <c r="E79" s="72" t="s">
        <v>202</v>
      </c>
      <c r="F79" s="54" t="s">
        <v>152</v>
      </c>
      <c r="G79" s="54"/>
      <c r="H79" s="55"/>
      <c r="I79" s="55" t="s">
        <v>39</v>
      </c>
      <c r="J79" s="56"/>
      <c r="K79" s="56"/>
      <c r="L79" s="56"/>
      <c r="M79" s="73">
        <v>1995.86</v>
      </c>
      <c r="N79" s="54">
        <f t="shared" si="5"/>
        <v>3991.72</v>
      </c>
      <c r="O79" s="54"/>
      <c r="P79" s="54"/>
      <c r="Q79" s="57"/>
      <c r="R79" s="57"/>
      <c r="S79" s="58">
        <f t="shared" si="4"/>
        <v>3991.72</v>
      </c>
      <c r="T79" s="50"/>
      <c r="U79" s="50"/>
      <c r="V79" s="50"/>
      <c r="W79" s="50"/>
      <c r="X79" s="50"/>
      <c r="Y79" s="50"/>
      <c r="Z79" s="50"/>
      <c r="AA79" s="50"/>
    </row>
    <row r="80" spans="2:27" s="51" customFormat="1" ht="9" x14ac:dyDescent="0.15">
      <c r="B80" s="52"/>
      <c r="C80" s="65"/>
      <c r="D80" s="42" t="s">
        <v>203</v>
      </c>
      <c r="E80" s="72" t="s">
        <v>204</v>
      </c>
      <c r="F80" s="54" t="s">
        <v>197</v>
      </c>
      <c r="G80" s="54"/>
      <c r="H80" s="55"/>
      <c r="I80" s="55" t="s">
        <v>39</v>
      </c>
      <c r="J80" s="56"/>
      <c r="K80" s="56"/>
      <c r="L80" s="56"/>
      <c r="M80" s="73">
        <v>1976.26</v>
      </c>
      <c r="N80" s="54">
        <f t="shared" si="5"/>
        <v>3952.52</v>
      </c>
      <c r="O80" s="54"/>
      <c r="P80" s="54"/>
      <c r="Q80" s="57"/>
      <c r="R80" s="57"/>
      <c r="S80" s="58">
        <f t="shared" si="4"/>
        <v>3952.52</v>
      </c>
      <c r="T80" s="50"/>
      <c r="U80" s="50"/>
      <c r="V80" s="50"/>
      <c r="W80" s="50"/>
      <c r="X80" s="50"/>
      <c r="Y80" s="50"/>
      <c r="Z80" s="50"/>
      <c r="AA80" s="50"/>
    </row>
    <row r="81" spans="2:27" s="51" customFormat="1" ht="9" x14ac:dyDescent="0.15">
      <c r="B81" s="52"/>
      <c r="C81" s="65" t="s">
        <v>205</v>
      </c>
      <c r="D81" s="42" t="s">
        <v>206</v>
      </c>
      <c r="E81" s="72" t="s">
        <v>207</v>
      </c>
      <c r="F81" s="54" t="s">
        <v>184</v>
      </c>
      <c r="G81" s="54"/>
      <c r="H81" s="55" t="s">
        <v>39</v>
      </c>
      <c r="I81" s="55"/>
      <c r="J81" s="56"/>
      <c r="K81" s="56"/>
      <c r="L81" s="56"/>
      <c r="M81" s="73">
        <v>1991.85</v>
      </c>
      <c r="N81" s="54">
        <f t="shared" si="5"/>
        <v>3983.7</v>
      </c>
      <c r="O81" s="54"/>
      <c r="P81" s="54"/>
      <c r="Q81" s="57"/>
      <c r="R81" s="57"/>
      <c r="S81" s="58">
        <f t="shared" si="4"/>
        <v>3983.7</v>
      </c>
      <c r="T81" s="50"/>
      <c r="U81" s="50"/>
      <c r="V81" s="50"/>
      <c r="W81" s="50"/>
      <c r="X81" s="50"/>
      <c r="Y81" s="50"/>
      <c r="Z81" s="50"/>
      <c r="AA81" s="50"/>
    </row>
    <row r="82" spans="2:27" s="51" customFormat="1" ht="9" x14ac:dyDescent="0.15">
      <c r="B82" s="52"/>
      <c r="C82" s="65" t="s">
        <v>208</v>
      </c>
      <c r="D82" s="42" t="s">
        <v>209</v>
      </c>
      <c r="E82" s="72" t="s">
        <v>210</v>
      </c>
      <c r="F82" s="54" t="s">
        <v>211</v>
      </c>
      <c r="G82" s="54"/>
      <c r="H82" s="55" t="s">
        <v>39</v>
      </c>
      <c r="I82" s="55"/>
      <c r="J82" s="56"/>
      <c r="K82" s="56"/>
      <c r="L82" s="56"/>
      <c r="M82" s="73">
        <v>1436.4</v>
      </c>
      <c r="N82" s="54">
        <f t="shared" si="5"/>
        <v>2872.8</v>
      </c>
      <c r="O82" s="54"/>
      <c r="P82" s="54"/>
      <c r="Q82" s="57"/>
      <c r="R82" s="57"/>
      <c r="S82" s="58">
        <f t="shared" si="4"/>
        <v>2872.8</v>
      </c>
      <c r="T82" s="50"/>
      <c r="U82" s="50"/>
      <c r="V82" s="50"/>
      <c r="W82" s="50"/>
      <c r="X82" s="50"/>
      <c r="Y82" s="50"/>
      <c r="Z82" s="50"/>
      <c r="AA82" s="50"/>
    </row>
    <row r="83" spans="2:27" s="51" customFormat="1" ht="9" x14ac:dyDescent="0.15">
      <c r="B83" s="52"/>
      <c r="C83" s="42">
        <v>51846513433</v>
      </c>
      <c r="D83" s="42" t="s">
        <v>212</v>
      </c>
      <c r="E83" s="72" t="s">
        <v>213</v>
      </c>
      <c r="F83" s="54" t="s">
        <v>152</v>
      </c>
      <c r="G83" s="54"/>
      <c r="H83" s="55"/>
      <c r="I83" s="55" t="s">
        <v>39</v>
      </c>
      <c r="J83" s="56"/>
      <c r="K83" s="56"/>
      <c r="L83" s="56"/>
      <c r="M83" s="73">
        <v>1980</v>
      </c>
      <c r="N83" s="54">
        <f t="shared" si="5"/>
        <v>3960</v>
      </c>
      <c r="O83" s="54"/>
      <c r="P83" s="54"/>
      <c r="Q83" s="57"/>
      <c r="R83" s="57"/>
      <c r="S83" s="58">
        <f t="shared" si="4"/>
        <v>3960</v>
      </c>
      <c r="T83" s="50"/>
      <c r="U83" s="50"/>
      <c r="V83" s="50"/>
      <c r="W83" s="50"/>
      <c r="X83" s="50"/>
      <c r="Y83" s="50"/>
      <c r="Z83" s="50"/>
      <c r="AA83" s="50"/>
    </row>
    <row r="84" spans="2:27" s="51" customFormat="1" ht="9" x14ac:dyDescent="0.15">
      <c r="B84" s="52"/>
      <c r="C84" s="42"/>
      <c r="D84" s="42" t="s">
        <v>214</v>
      </c>
      <c r="E84" s="72" t="s">
        <v>215</v>
      </c>
      <c r="F84" s="54" t="s">
        <v>179</v>
      </c>
      <c r="G84" s="54"/>
      <c r="H84" s="55"/>
      <c r="I84" s="55" t="s">
        <v>39</v>
      </c>
      <c r="J84" s="56"/>
      <c r="K84" s="56"/>
      <c r="L84" s="56"/>
      <c r="M84" s="73">
        <v>2904.52</v>
      </c>
      <c r="N84" s="54">
        <f t="shared" si="5"/>
        <v>5809.04</v>
      </c>
      <c r="O84" s="54"/>
      <c r="P84" s="54"/>
      <c r="Q84" s="57"/>
      <c r="R84" s="57"/>
      <c r="S84" s="58">
        <f t="shared" si="4"/>
        <v>5809.04</v>
      </c>
      <c r="T84" s="50"/>
      <c r="U84" s="50"/>
      <c r="V84" s="50"/>
      <c r="W84" s="50"/>
      <c r="X84" s="50"/>
      <c r="Y84" s="50"/>
      <c r="Z84" s="50"/>
      <c r="AA84" s="50"/>
    </row>
    <row r="85" spans="2:27" s="51" customFormat="1" ht="9" x14ac:dyDescent="0.15">
      <c r="B85" s="52"/>
      <c r="C85" s="42">
        <v>34099012212</v>
      </c>
      <c r="D85" s="42" t="s">
        <v>216</v>
      </c>
      <c r="E85" s="72" t="s">
        <v>217</v>
      </c>
      <c r="F85" s="54" t="s">
        <v>152</v>
      </c>
      <c r="G85" s="54"/>
      <c r="H85" s="55"/>
      <c r="I85" s="55" t="s">
        <v>39</v>
      </c>
      <c r="J85" s="56"/>
      <c r="K85" s="56"/>
      <c r="L85" s="56"/>
      <c r="M85" s="73">
        <v>1617.03</v>
      </c>
      <c r="N85" s="54">
        <f t="shared" si="5"/>
        <v>3234.06</v>
      </c>
      <c r="O85" s="54"/>
      <c r="P85" s="54"/>
      <c r="Q85" s="57"/>
      <c r="R85" s="57"/>
      <c r="S85" s="58">
        <f t="shared" si="4"/>
        <v>3234.06</v>
      </c>
      <c r="T85" s="50"/>
      <c r="U85" s="50"/>
      <c r="V85" s="50"/>
      <c r="W85" s="50"/>
      <c r="X85" s="50"/>
      <c r="Y85" s="50"/>
      <c r="Z85" s="50"/>
      <c r="AA85" s="50"/>
    </row>
    <row r="86" spans="2:27" s="51" customFormat="1" ht="9" x14ac:dyDescent="0.15">
      <c r="B86" s="52"/>
      <c r="C86" s="42"/>
      <c r="D86" s="42" t="s">
        <v>218</v>
      </c>
      <c r="E86" s="72" t="s">
        <v>219</v>
      </c>
      <c r="F86" s="54" t="s">
        <v>220</v>
      </c>
      <c r="G86" s="54"/>
      <c r="H86" s="55" t="s">
        <v>39</v>
      </c>
      <c r="I86" s="55"/>
      <c r="J86" s="56"/>
      <c r="K86" s="56"/>
      <c r="L86" s="56"/>
      <c r="M86" s="73">
        <v>1848.45</v>
      </c>
      <c r="N86" s="54">
        <f t="shared" si="5"/>
        <v>3696.9</v>
      </c>
      <c r="O86" s="54"/>
      <c r="P86" s="54"/>
      <c r="Q86" s="57"/>
      <c r="R86" s="57"/>
      <c r="S86" s="58">
        <f t="shared" si="4"/>
        <v>3696.9</v>
      </c>
      <c r="T86" s="50"/>
      <c r="U86" s="50"/>
      <c r="V86" s="50"/>
      <c r="W86" s="50"/>
      <c r="X86" s="50"/>
      <c r="Y86" s="50"/>
      <c r="Z86" s="50"/>
      <c r="AA86" s="50"/>
    </row>
    <row r="87" spans="2:27" s="51" customFormat="1" ht="9" x14ac:dyDescent="0.15">
      <c r="B87" s="52"/>
      <c r="C87" s="65" t="s">
        <v>221</v>
      </c>
      <c r="D87" s="42" t="s">
        <v>222</v>
      </c>
      <c r="E87" s="72" t="s">
        <v>223</v>
      </c>
      <c r="F87" s="54" t="s">
        <v>220</v>
      </c>
      <c r="G87" s="54"/>
      <c r="H87" s="55" t="s">
        <v>39</v>
      </c>
      <c r="I87" s="55"/>
      <c r="J87" s="56"/>
      <c r="K87" s="56"/>
      <c r="L87" s="56"/>
      <c r="M87" s="73">
        <v>1560.15</v>
      </c>
      <c r="N87" s="54">
        <f t="shared" si="5"/>
        <v>3120.3</v>
      </c>
      <c r="O87" s="54"/>
      <c r="P87" s="54"/>
      <c r="Q87" s="57"/>
      <c r="R87" s="57"/>
      <c r="S87" s="58">
        <f t="shared" si="4"/>
        <v>3120.3</v>
      </c>
      <c r="T87" s="50"/>
      <c r="U87" s="50"/>
      <c r="V87" s="50"/>
      <c r="W87" s="50"/>
      <c r="X87" s="50"/>
      <c r="Y87" s="50"/>
      <c r="Z87" s="50"/>
      <c r="AA87" s="50"/>
    </row>
    <row r="88" spans="2:27" s="51" customFormat="1" ht="9" x14ac:dyDescent="0.15">
      <c r="B88" s="52"/>
      <c r="C88" s="65">
        <v>51816401361</v>
      </c>
      <c r="D88" s="42" t="s">
        <v>224</v>
      </c>
      <c r="E88" s="72" t="s">
        <v>225</v>
      </c>
      <c r="F88" s="54" t="s">
        <v>152</v>
      </c>
      <c r="G88" s="54"/>
      <c r="H88" s="55"/>
      <c r="I88" s="55" t="s">
        <v>39</v>
      </c>
      <c r="J88" s="56"/>
      <c r="K88" s="56"/>
      <c r="L88" s="56"/>
      <c r="M88" s="73">
        <v>1834.24</v>
      </c>
      <c r="N88" s="54">
        <f t="shared" si="5"/>
        <v>3668.48</v>
      </c>
      <c r="O88" s="54"/>
      <c r="P88" s="54"/>
      <c r="Q88" s="57"/>
      <c r="R88" s="57"/>
      <c r="S88" s="58">
        <f t="shared" si="4"/>
        <v>3668.48</v>
      </c>
      <c r="T88" s="50"/>
      <c r="U88" s="50"/>
      <c r="V88" s="50"/>
      <c r="W88" s="50"/>
      <c r="X88" s="50"/>
      <c r="Y88" s="50"/>
      <c r="Z88" s="50"/>
      <c r="AA88" s="50"/>
    </row>
    <row r="89" spans="2:27" s="51" customFormat="1" ht="9" x14ac:dyDescent="0.15">
      <c r="B89" s="52"/>
      <c r="C89" s="65"/>
      <c r="D89" s="42" t="s">
        <v>226</v>
      </c>
      <c r="E89" s="72" t="s">
        <v>227</v>
      </c>
      <c r="F89" s="54" t="s">
        <v>152</v>
      </c>
      <c r="G89" s="54"/>
      <c r="H89" s="55"/>
      <c r="I89" s="55" t="s">
        <v>39</v>
      </c>
      <c r="J89" s="56"/>
      <c r="K89" s="56"/>
      <c r="L89" s="56"/>
      <c r="M89" s="73">
        <v>2204.79</v>
      </c>
      <c r="N89" s="54">
        <f t="shared" si="5"/>
        <v>4409.58</v>
      </c>
      <c r="O89" s="54"/>
      <c r="P89" s="54"/>
      <c r="Q89" s="57"/>
      <c r="R89" s="57"/>
      <c r="S89" s="58">
        <f t="shared" si="4"/>
        <v>4409.58</v>
      </c>
      <c r="T89" s="50"/>
      <c r="U89" s="50"/>
      <c r="V89" s="50"/>
      <c r="W89" s="50"/>
      <c r="X89" s="50"/>
      <c r="Y89" s="50"/>
      <c r="Z89" s="50"/>
      <c r="AA89" s="50"/>
    </row>
    <row r="90" spans="2:27" s="51" customFormat="1" ht="9" x14ac:dyDescent="0.15">
      <c r="B90" s="52"/>
      <c r="C90" s="42"/>
      <c r="D90" s="42" t="s">
        <v>228</v>
      </c>
      <c r="E90" s="72" t="s">
        <v>229</v>
      </c>
      <c r="F90" s="54" t="s">
        <v>136</v>
      </c>
      <c r="G90" s="54"/>
      <c r="H90" s="55" t="s">
        <v>39</v>
      </c>
      <c r="I90" s="55"/>
      <c r="J90" s="56"/>
      <c r="K90" s="56"/>
      <c r="L90" s="56"/>
      <c r="M90" s="73">
        <v>1793.85</v>
      </c>
      <c r="N90" s="54">
        <f t="shared" si="5"/>
        <v>3587.7</v>
      </c>
      <c r="O90" s="54"/>
      <c r="P90" s="54"/>
      <c r="Q90" s="57"/>
      <c r="R90" s="57"/>
      <c r="S90" s="58">
        <f t="shared" si="4"/>
        <v>3587.7</v>
      </c>
      <c r="T90" s="50"/>
      <c r="U90" s="50"/>
      <c r="V90" s="50"/>
      <c r="W90" s="50"/>
      <c r="X90" s="50"/>
      <c r="Y90" s="50"/>
      <c r="Z90" s="50"/>
      <c r="AA90" s="50"/>
    </row>
    <row r="91" spans="2:27" s="77" customFormat="1" ht="9" x14ac:dyDescent="0.15">
      <c r="B91" s="52"/>
      <c r="C91" s="65" t="s">
        <v>230</v>
      </c>
      <c r="D91" s="42" t="s">
        <v>231</v>
      </c>
      <c r="E91" s="72" t="s">
        <v>232</v>
      </c>
      <c r="F91" s="54" t="s">
        <v>152</v>
      </c>
      <c r="G91" s="54"/>
      <c r="H91" s="55"/>
      <c r="I91" s="55" t="s">
        <v>39</v>
      </c>
      <c r="J91" s="56"/>
      <c r="K91" s="56"/>
      <c r="L91" s="56"/>
      <c r="M91" s="73">
        <v>1598.36</v>
      </c>
      <c r="N91" s="54">
        <f t="shared" si="5"/>
        <v>3196.72</v>
      </c>
      <c r="O91" s="74"/>
      <c r="P91" s="74"/>
      <c r="Q91" s="75"/>
      <c r="R91" s="75"/>
      <c r="S91" s="58">
        <f t="shared" si="4"/>
        <v>3196.72</v>
      </c>
      <c r="T91" s="76"/>
      <c r="U91" s="76"/>
      <c r="V91" s="76"/>
      <c r="W91" s="76"/>
      <c r="X91" s="76"/>
      <c r="Y91" s="76"/>
      <c r="Z91" s="76"/>
      <c r="AA91" s="76"/>
    </row>
    <row r="92" spans="2:27" s="77" customFormat="1" ht="9" x14ac:dyDescent="0.15">
      <c r="B92" s="52"/>
      <c r="C92" s="65" t="s">
        <v>233</v>
      </c>
      <c r="D92" s="42" t="s">
        <v>234</v>
      </c>
      <c r="E92" s="72" t="s">
        <v>235</v>
      </c>
      <c r="F92" s="54" t="s">
        <v>220</v>
      </c>
      <c r="G92" s="54"/>
      <c r="H92" s="55"/>
      <c r="I92" s="55" t="s">
        <v>39</v>
      </c>
      <c r="J92" s="56"/>
      <c r="K92" s="56"/>
      <c r="L92" s="56"/>
      <c r="M92" s="73">
        <v>1617.25</v>
      </c>
      <c r="N92" s="54">
        <f t="shared" si="5"/>
        <v>3234.5</v>
      </c>
      <c r="O92" s="54"/>
      <c r="P92" s="54"/>
      <c r="Q92" s="57"/>
      <c r="R92" s="57"/>
      <c r="S92" s="58">
        <f t="shared" si="4"/>
        <v>3234.5</v>
      </c>
      <c r="T92" s="76"/>
      <c r="U92" s="76"/>
      <c r="V92" s="76"/>
      <c r="W92" s="76"/>
      <c r="X92" s="76"/>
      <c r="Y92" s="76"/>
      <c r="Z92" s="76"/>
      <c r="AA92" s="76"/>
    </row>
    <row r="93" spans="2:27" s="77" customFormat="1" ht="9" x14ac:dyDescent="0.15">
      <c r="B93" s="52"/>
      <c r="C93" s="65"/>
      <c r="D93" s="42" t="s">
        <v>48</v>
      </c>
      <c r="E93" s="72" t="s">
        <v>236</v>
      </c>
      <c r="F93" s="54" t="s">
        <v>184</v>
      </c>
      <c r="G93" s="54"/>
      <c r="H93" s="55"/>
      <c r="I93" s="55" t="s">
        <v>39</v>
      </c>
      <c r="J93" s="56"/>
      <c r="K93" s="56"/>
      <c r="L93" s="56"/>
      <c r="M93" s="73">
        <v>1961.33</v>
      </c>
      <c r="N93" s="54">
        <f t="shared" si="5"/>
        <v>3922.66</v>
      </c>
      <c r="O93" s="54"/>
      <c r="P93" s="54"/>
      <c r="Q93" s="57"/>
      <c r="R93" s="57"/>
      <c r="S93" s="58">
        <f t="shared" si="4"/>
        <v>3922.66</v>
      </c>
      <c r="T93" s="76"/>
      <c r="U93" s="76"/>
      <c r="V93" s="76"/>
      <c r="W93" s="76"/>
      <c r="X93" s="76"/>
      <c r="Y93" s="76"/>
      <c r="Z93" s="76"/>
      <c r="AA93" s="76"/>
    </row>
    <row r="94" spans="2:27" s="77" customFormat="1" ht="9" x14ac:dyDescent="0.15">
      <c r="B94" s="52"/>
      <c r="C94" s="65"/>
      <c r="D94" s="42" t="s">
        <v>237</v>
      </c>
      <c r="E94" s="72" t="s">
        <v>238</v>
      </c>
      <c r="F94" s="54" t="s">
        <v>179</v>
      </c>
      <c r="G94" s="54"/>
      <c r="H94" s="55"/>
      <c r="I94" s="55" t="s">
        <v>39</v>
      </c>
      <c r="J94" s="56"/>
      <c r="K94" s="56"/>
      <c r="L94" s="56"/>
      <c r="M94" s="73">
        <v>2122.5</v>
      </c>
      <c r="N94" s="54">
        <f t="shared" si="5"/>
        <v>4245</v>
      </c>
      <c r="O94" s="54"/>
      <c r="P94" s="54"/>
      <c r="Q94" s="57"/>
      <c r="R94" s="57"/>
      <c r="S94" s="58">
        <f t="shared" si="4"/>
        <v>4245</v>
      </c>
      <c r="T94" s="76"/>
      <c r="U94" s="76"/>
      <c r="V94" s="76"/>
      <c r="W94" s="76"/>
      <c r="X94" s="76"/>
      <c r="Y94" s="76"/>
      <c r="Z94" s="76"/>
      <c r="AA94" s="76"/>
    </row>
    <row r="95" spans="2:27" s="77" customFormat="1" ht="9" x14ac:dyDescent="0.15">
      <c r="B95" s="52"/>
      <c r="C95" s="65">
        <v>51058814800</v>
      </c>
      <c r="D95" s="42" t="s">
        <v>239</v>
      </c>
      <c r="E95" s="72" t="s">
        <v>240</v>
      </c>
      <c r="F95" s="54" t="s">
        <v>152</v>
      </c>
      <c r="G95" s="54"/>
      <c r="H95" s="55"/>
      <c r="I95" s="55" t="s">
        <v>39</v>
      </c>
      <c r="J95" s="56"/>
      <c r="K95" s="56"/>
      <c r="L95" s="56"/>
      <c r="M95" s="73">
        <v>1635</v>
      </c>
      <c r="N95" s="54">
        <f t="shared" si="5"/>
        <v>3270</v>
      </c>
      <c r="O95" s="54"/>
      <c r="P95" s="54"/>
      <c r="Q95" s="57"/>
      <c r="R95" s="57"/>
      <c r="S95" s="58">
        <f t="shared" si="4"/>
        <v>3270</v>
      </c>
      <c r="T95" s="76"/>
      <c r="U95" s="76"/>
      <c r="V95" s="76"/>
      <c r="W95" s="76"/>
      <c r="X95" s="76"/>
      <c r="Y95" s="76"/>
      <c r="Z95" s="76"/>
      <c r="AA95" s="76"/>
    </row>
    <row r="96" spans="2:27" s="77" customFormat="1" ht="9" x14ac:dyDescent="0.15">
      <c r="B96" s="52"/>
      <c r="C96" s="65"/>
      <c r="D96" s="42" t="s">
        <v>48</v>
      </c>
      <c r="E96" s="72" t="s">
        <v>241</v>
      </c>
      <c r="F96" s="54" t="s">
        <v>111</v>
      </c>
      <c r="G96" s="54"/>
      <c r="H96" s="55"/>
      <c r="I96" s="55" t="s">
        <v>39</v>
      </c>
      <c r="J96" s="56"/>
      <c r="K96" s="56"/>
      <c r="L96" s="56"/>
      <c r="M96" s="73">
        <v>2832.9</v>
      </c>
      <c r="N96" s="54">
        <f t="shared" si="5"/>
        <v>5665.8</v>
      </c>
      <c r="O96" s="54"/>
      <c r="P96" s="54"/>
      <c r="Q96" s="57"/>
      <c r="R96" s="57"/>
      <c r="S96" s="58">
        <f t="shared" si="4"/>
        <v>5665.8</v>
      </c>
      <c r="T96" s="76"/>
      <c r="U96" s="76"/>
      <c r="V96" s="76"/>
      <c r="W96" s="76"/>
      <c r="X96" s="76"/>
      <c r="Y96" s="76"/>
      <c r="Z96" s="76"/>
      <c r="AA96" s="76"/>
    </row>
    <row r="97" spans="2:27" s="77" customFormat="1" ht="9" x14ac:dyDescent="0.15">
      <c r="B97" s="52"/>
      <c r="C97" s="65"/>
      <c r="D97" s="42" t="s">
        <v>48</v>
      </c>
      <c r="E97" s="72" t="s">
        <v>242</v>
      </c>
      <c r="F97" s="54" t="s">
        <v>152</v>
      </c>
      <c r="G97" s="54"/>
      <c r="H97" s="55"/>
      <c r="I97" s="55" t="s">
        <v>39</v>
      </c>
      <c r="J97" s="56"/>
      <c r="K97" s="56"/>
      <c r="L97" s="56"/>
      <c r="M97" s="73">
        <v>1632</v>
      </c>
      <c r="N97" s="54">
        <f t="shared" si="5"/>
        <v>3264</v>
      </c>
      <c r="O97" s="54"/>
      <c r="P97" s="54"/>
      <c r="Q97" s="57"/>
      <c r="R97" s="57"/>
      <c r="S97" s="58">
        <f t="shared" si="4"/>
        <v>3264</v>
      </c>
      <c r="T97" s="76"/>
      <c r="U97" s="76"/>
      <c r="V97" s="76"/>
      <c r="W97" s="76"/>
      <c r="X97" s="76"/>
      <c r="Y97" s="76"/>
      <c r="Z97" s="76"/>
      <c r="AA97" s="76"/>
    </row>
    <row r="98" spans="2:27" s="77" customFormat="1" ht="9" x14ac:dyDescent="0.15">
      <c r="B98" s="52"/>
      <c r="C98" s="65"/>
      <c r="D98" s="42"/>
      <c r="E98" s="78" t="s">
        <v>243</v>
      </c>
      <c r="F98" s="54"/>
      <c r="G98" s="54"/>
      <c r="H98" s="55"/>
      <c r="I98" s="55"/>
      <c r="J98" s="56"/>
      <c r="K98" s="56"/>
      <c r="L98" s="56"/>
      <c r="M98" s="73"/>
      <c r="N98" s="54"/>
      <c r="O98" s="54"/>
      <c r="P98" s="54"/>
      <c r="Q98" s="57"/>
      <c r="R98" s="57"/>
      <c r="S98" s="58"/>
      <c r="T98" s="76"/>
      <c r="U98" s="76"/>
      <c r="V98" s="76"/>
      <c r="W98" s="76"/>
      <c r="X98" s="76"/>
      <c r="Y98" s="76"/>
      <c r="Z98" s="76"/>
      <c r="AA98" s="76"/>
    </row>
    <row r="99" spans="2:27" s="86" customFormat="1" ht="9" x14ac:dyDescent="0.15">
      <c r="B99" s="79"/>
      <c r="C99" s="42"/>
      <c r="D99" s="80" t="s">
        <v>244</v>
      </c>
      <c r="E99" s="72" t="s">
        <v>245</v>
      </c>
      <c r="F99" s="81" t="s">
        <v>128</v>
      </c>
      <c r="G99" s="81"/>
      <c r="H99" s="82"/>
      <c r="I99" s="82" t="s">
        <v>39</v>
      </c>
      <c r="J99" s="83"/>
      <c r="K99" s="83"/>
      <c r="L99" s="83"/>
      <c r="M99" s="73">
        <v>5906.32</v>
      </c>
      <c r="N99" s="81">
        <f t="shared" ref="N99:N106" si="6">+M99*2</f>
        <v>11812.64</v>
      </c>
      <c r="O99" s="81"/>
      <c r="P99" s="81"/>
      <c r="Q99" s="84"/>
      <c r="R99" s="84"/>
      <c r="S99" s="58">
        <f t="shared" ref="S99:S106" si="7">+N99+O99+P99+Q99</f>
        <v>11812.64</v>
      </c>
      <c r="T99" s="85"/>
      <c r="U99" s="85"/>
      <c r="V99" s="85"/>
      <c r="W99" s="85"/>
      <c r="X99" s="85"/>
      <c r="Y99" s="85"/>
      <c r="Z99" s="85"/>
      <c r="AA99" s="85"/>
    </row>
    <row r="100" spans="2:27" s="51" customFormat="1" ht="9" x14ac:dyDescent="0.15">
      <c r="B100" s="52"/>
      <c r="C100" s="42">
        <v>34925300344</v>
      </c>
      <c r="D100" s="42" t="s">
        <v>246</v>
      </c>
      <c r="E100" s="53" t="s">
        <v>247</v>
      </c>
      <c r="F100" s="54" t="s">
        <v>69</v>
      </c>
      <c r="G100" s="54"/>
      <c r="H100" s="55" t="s">
        <v>39</v>
      </c>
      <c r="I100" s="55"/>
      <c r="J100" s="56"/>
      <c r="K100" s="56"/>
      <c r="L100" s="56"/>
      <c r="M100" s="63">
        <v>2533.35</v>
      </c>
      <c r="N100" s="54">
        <f t="shared" si="6"/>
        <v>5066.7</v>
      </c>
      <c r="O100" s="54"/>
      <c r="P100" s="54"/>
      <c r="Q100" s="57"/>
      <c r="R100" s="57"/>
      <c r="S100" s="58">
        <f t="shared" si="7"/>
        <v>5066.7</v>
      </c>
      <c r="T100" s="50"/>
      <c r="U100" s="50"/>
      <c r="V100" s="50"/>
      <c r="W100" s="50"/>
      <c r="X100" s="50"/>
      <c r="Y100" s="50"/>
      <c r="Z100" s="50"/>
      <c r="AA100" s="50"/>
    </row>
    <row r="101" spans="2:27" s="51" customFormat="1" ht="9" x14ac:dyDescent="0.15">
      <c r="B101" s="79"/>
      <c r="C101" s="42">
        <v>51947856731</v>
      </c>
      <c r="D101" s="42" t="s">
        <v>248</v>
      </c>
      <c r="E101" s="53" t="s">
        <v>249</v>
      </c>
      <c r="F101" s="54" t="s">
        <v>250</v>
      </c>
      <c r="G101" s="54"/>
      <c r="H101" s="55"/>
      <c r="I101" s="55" t="s">
        <v>39</v>
      </c>
      <c r="J101" s="56"/>
      <c r="K101" s="56"/>
      <c r="L101" s="56"/>
      <c r="M101" s="63">
        <v>2552.25</v>
      </c>
      <c r="N101" s="54">
        <f t="shared" si="6"/>
        <v>5104.5</v>
      </c>
      <c r="O101" s="54"/>
      <c r="P101" s="54"/>
      <c r="Q101" s="57"/>
      <c r="R101" s="57"/>
      <c r="S101" s="58">
        <f t="shared" si="7"/>
        <v>5104.5</v>
      </c>
      <c r="T101" s="50"/>
      <c r="U101" s="50"/>
      <c r="V101" s="50"/>
      <c r="W101" s="50"/>
      <c r="X101" s="50"/>
      <c r="Y101" s="50"/>
      <c r="Z101" s="50"/>
      <c r="AA101" s="50"/>
    </row>
    <row r="102" spans="2:27" s="51" customFormat="1" ht="9" x14ac:dyDescent="0.15">
      <c r="B102" s="79"/>
      <c r="C102" s="65" t="s">
        <v>251</v>
      </c>
      <c r="D102" s="42" t="s">
        <v>252</v>
      </c>
      <c r="E102" s="53" t="s">
        <v>253</v>
      </c>
      <c r="F102" s="54" t="s">
        <v>250</v>
      </c>
      <c r="G102" s="54"/>
      <c r="H102" s="55"/>
      <c r="I102" s="55" t="s">
        <v>39</v>
      </c>
      <c r="J102" s="56"/>
      <c r="K102" s="56"/>
      <c r="L102" s="56"/>
      <c r="M102" s="63">
        <v>3084</v>
      </c>
      <c r="N102" s="54">
        <f t="shared" si="6"/>
        <v>6168</v>
      </c>
      <c r="O102" s="54"/>
      <c r="P102" s="54"/>
      <c r="Q102" s="57"/>
      <c r="R102" s="57"/>
      <c r="S102" s="58">
        <f t="shared" si="7"/>
        <v>6168</v>
      </c>
      <c r="T102" s="50"/>
      <c r="U102" s="50"/>
      <c r="V102" s="50"/>
      <c r="W102" s="50"/>
      <c r="X102" s="50"/>
      <c r="Y102" s="50"/>
      <c r="Z102" s="50"/>
      <c r="AA102" s="50"/>
    </row>
    <row r="103" spans="2:27" s="51" customFormat="1" ht="9" x14ac:dyDescent="0.15">
      <c r="B103" s="79"/>
      <c r="C103" s="65" t="s">
        <v>254</v>
      </c>
      <c r="D103" s="42" t="s">
        <v>255</v>
      </c>
      <c r="E103" s="53" t="s">
        <v>256</v>
      </c>
      <c r="F103" s="54" t="s">
        <v>250</v>
      </c>
      <c r="G103" s="54"/>
      <c r="H103" s="55"/>
      <c r="I103" s="55" t="s">
        <v>39</v>
      </c>
      <c r="J103" s="56"/>
      <c r="K103" s="56"/>
      <c r="L103" s="56"/>
      <c r="M103" s="63">
        <v>2552.25</v>
      </c>
      <c r="N103" s="54">
        <f t="shared" si="6"/>
        <v>5104.5</v>
      </c>
      <c r="O103" s="54"/>
      <c r="P103" s="54"/>
      <c r="Q103" s="57"/>
      <c r="R103" s="57"/>
      <c r="S103" s="58">
        <f t="shared" si="7"/>
        <v>5104.5</v>
      </c>
      <c r="T103" s="50"/>
      <c r="U103" s="50"/>
      <c r="V103" s="50"/>
      <c r="W103" s="50"/>
      <c r="X103" s="50"/>
      <c r="Y103" s="50"/>
      <c r="Z103" s="50"/>
      <c r="AA103" s="50"/>
    </row>
    <row r="104" spans="2:27" s="51" customFormat="1" ht="9" x14ac:dyDescent="0.15">
      <c r="B104" s="52"/>
      <c r="C104" s="65" t="s">
        <v>257</v>
      </c>
      <c r="D104" s="42" t="s">
        <v>258</v>
      </c>
      <c r="E104" s="53" t="s">
        <v>259</v>
      </c>
      <c r="F104" s="54" t="s">
        <v>250</v>
      </c>
      <c r="G104" s="54"/>
      <c r="H104" s="55"/>
      <c r="I104" s="55" t="s">
        <v>39</v>
      </c>
      <c r="J104" s="56"/>
      <c r="K104" s="56"/>
      <c r="L104" s="56"/>
      <c r="M104" s="63">
        <v>2552.25</v>
      </c>
      <c r="N104" s="54">
        <f t="shared" si="6"/>
        <v>5104.5</v>
      </c>
      <c r="O104" s="54"/>
      <c r="P104" s="54"/>
      <c r="Q104" s="57"/>
      <c r="R104" s="57"/>
      <c r="S104" s="58">
        <f t="shared" si="7"/>
        <v>5104.5</v>
      </c>
      <c r="T104" s="50"/>
      <c r="U104" s="50"/>
      <c r="V104" s="50"/>
      <c r="W104" s="50"/>
      <c r="X104" s="50"/>
      <c r="Y104" s="50"/>
      <c r="Z104" s="50"/>
      <c r="AA104" s="50"/>
    </row>
    <row r="105" spans="2:27" s="51" customFormat="1" ht="9" x14ac:dyDescent="0.15">
      <c r="B105" s="52"/>
      <c r="C105" s="42">
        <v>34897331178</v>
      </c>
      <c r="D105" s="42" t="s">
        <v>260</v>
      </c>
      <c r="E105" s="53" t="s">
        <v>261</v>
      </c>
      <c r="F105" s="54" t="s">
        <v>250</v>
      </c>
      <c r="G105" s="54"/>
      <c r="H105" s="55"/>
      <c r="I105" s="55" t="s">
        <v>39</v>
      </c>
      <c r="J105" s="56"/>
      <c r="K105" s="56"/>
      <c r="L105" s="56"/>
      <c r="M105" s="63">
        <v>3060.72</v>
      </c>
      <c r="N105" s="54">
        <f t="shared" si="6"/>
        <v>6121.44</v>
      </c>
      <c r="O105" s="54"/>
      <c r="P105" s="54"/>
      <c r="Q105" s="57"/>
      <c r="R105" s="57"/>
      <c r="S105" s="58">
        <f t="shared" si="7"/>
        <v>6121.44</v>
      </c>
      <c r="T105" s="50"/>
      <c r="U105" s="50"/>
      <c r="V105" s="50"/>
      <c r="W105" s="50"/>
      <c r="X105" s="50"/>
      <c r="Y105" s="50"/>
      <c r="Z105" s="50"/>
      <c r="AA105" s="50"/>
    </row>
    <row r="106" spans="2:27" s="51" customFormat="1" ht="9" x14ac:dyDescent="0.15">
      <c r="B106" s="52"/>
      <c r="C106" s="42"/>
      <c r="D106" s="42"/>
      <c r="E106" s="53" t="s">
        <v>262</v>
      </c>
      <c r="F106" s="54" t="s">
        <v>250</v>
      </c>
      <c r="G106" s="54"/>
      <c r="H106" s="55"/>
      <c r="I106" s="55" t="s">
        <v>39</v>
      </c>
      <c r="J106" s="56"/>
      <c r="K106" s="56"/>
      <c r="L106" s="56"/>
      <c r="M106" s="63">
        <v>3084</v>
      </c>
      <c r="N106" s="54">
        <f t="shared" si="6"/>
        <v>6168</v>
      </c>
      <c r="O106" s="54"/>
      <c r="P106" s="54"/>
      <c r="Q106" s="57"/>
      <c r="R106" s="57"/>
      <c r="S106" s="58">
        <f t="shared" si="7"/>
        <v>6168</v>
      </c>
      <c r="T106" s="50"/>
      <c r="U106" s="50"/>
      <c r="V106" s="50"/>
      <c r="W106" s="50"/>
      <c r="X106" s="50"/>
      <c r="Y106" s="50"/>
      <c r="Z106" s="50"/>
      <c r="AA106" s="50"/>
    </row>
    <row r="107" spans="2:27" s="76" customFormat="1" ht="9" x14ac:dyDescent="0.15">
      <c r="B107" s="79"/>
      <c r="C107" s="42"/>
      <c r="D107" s="42"/>
      <c r="E107" s="59" t="s">
        <v>263</v>
      </c>
      <c r="F107" s="54"/>
      <c r="G107" s="54"/>
      <c r="H107" s="55"/>
      <c r="I107" s="55"/>
      <c r="J107" s="56"/>
      <c r="K107" s="56"/>
      <c r="L107" s="56"/>
      <c r="M107" s="54"/>
      <c r="N107" s="54"/>
      <c r="O107" s="54"/>
      <c r="P107" s="54"/>
      <c r="Q107" s="57"/>
      <c r="R107" s="57"/>
      <c r="S107" s="58"/>
    </row>
    <row r="108" spans="2:27" s="76" customFormat="1" ht="9" x14ac:dyDescent="0.15">
      <c r="B108" s="52"/>
      <c r="C108" s="42"/>
      <c r="D108" s="42" t="s">
        <v>264</v>
      </c>
      <c r="E108" s="72" t="s">
        <v>265</v>
      </c>
      <c r="F108" s="54" t="s">
        <v>266</v>
      </c>
      <c r="G108" s="54"/>
      <c r="H108" s="55"/>
      <c r="I108" s="55" t="s">
        <v>39</v>
      </c>
      <c r="J108" s="56"/>
      <c r="K108" s="56"/>
      <c r="L108" s="56"/>
      <c r="M108" s="87">
        <v>4794</v>
      </c>
      <c r="N108" s="54">
        <f>+M108*2</f>
        <v>9588</v>
      </c>
      <c r="O108" s="54"/>
      <c r="P108" s="54"/>
      <c r="Q108" s="57"/>
      <c r="R108" s="57"/>
      <c r="S108" s="58">
        <f t="shared" ref="S108:S122" si="8">+N108+O108+P108+Q108</f>
        <v>9588</v>
      </c>
    </row>
    <row r="109" spans="2:27" s="76" customFormat="1" ht="9" x14ac:dyDescent="0.15">
      <c r="B109" s="52"/>
      <c r="C109" s="42"/>
      <c r="D109" s="42" t="s">
        <v>267</v>
      </c>
      <c r="E109" s="72" t="s">
        <v>268</v>
      </c>
      <c r="F109" s="54" t="s">
        <v>269</v>
      </c>
      <c r="G109" s="54"/>
      <c r="H109" s="55"/>
      <c r="I109" s="55" t="s">
        <v>39</v>
      </c>
      <c r="J109" s="56"/>
      <c r="K109" s="56"/>
      <c r="L109" s="56"/>
      <c r="M109" s="87">
        <v>3024.22</v>
      </c>
      <c r="N109" s="54">
        <f>+M109*2</f>
        <v>6048.44</v>
      </c>
      <c r="O109" s="54"/>
      <c r="P109" s="54"/>
      <c r="Q109" s="57"/>
      <c r="R109" s="57"/>
      <c r="S109" s="58">
        <f t="shared" si="8"/>
        <v>6048.44</v>
      </c>
    </row>
    <row r="110" spans="2:27" s="76" customFormat="1" ht="9" x14ac:dyDescent="0.15">
      <c r="B110" s="79"/>
      <c r="C110" s="65" t="s">
        <v>270</v>
      </c>
      <c r="D110" s="42" t="s">
        <v>271</v>
      </c>
      <c r="E110" s="72" t="s">
        <v>272</v>
      </c>
      <c r="F110" s="54" t="s">
        <v>273</v>
      </c>
      <c r="G110" s="54"/>
      <c r="H110" s="55"/>
      <c r="I110" s="55" t="s">
        <v>39</v>
      </c>
      <c r="J110" s="56"/>
      <c r="K110" s="56"/>
      <c r="L110" s="56"/>
      <c r="M110" s="87">
        <v>3675</v>
      </c>
      <c r="N110" s="54">
        <f>+M110*2</f>
        <v>7350</v>
      </c>
      <c r="O110" s="54"/>
      <c r="P110" s="54"/>
      <c r="Q110" s="57"/>
      <c r="R110" s="57"/>
      <c r="S110" s="58">
        <f t="shared" si="8"/>
        <v>7350</v>
      </c>
    </row>
    <row r="111" spans="2:27" s="76" customFormat="1" ht="9" x14ac:dyDescent="0.15">
      <c r="B111" s="52"/>
      <c r="C111" s="65"/>
      <c r="D111" s="42" t="s">
        <v>274</v>
      </c>
      <c r="E111" s="72" t="s">
        <v>275</v>
      </c>
      <c r="F111" s="54" t="s">
        <v>276</v>
      </c>
      <c r="G111" s="54"/>
      <c r="H111" s="55"/>
      <c r="I111" s="55" t="s">
        <v>39</v>
      </c>
      <c r="J111" s="56"/>
      <c r="K111" s="56"/>
      <c r="L111" s="56"/>
      <c r="M111" s="87">
        <v>1197.71</v>
      </c>
      <c r="N111" s="54">
        <f t="shared" si="5"/>
        <v>2395.42</v>
      </c>
      <c r="O111" s="54"/>
      <c r="P111" s="54"/>
      <c r="Q111" s="57"/>
      <c r="R111" s="57"/>
      <c r="S111" s="58">
        <f t="shared" si="8"/>
        <v>2395.42</v>
      </c>
    </row>
    <row r="112" spans="2:27" s="76" customFormat="1" ht="9" x14ac:dyDescent="0.15">
      <c r="B112" s="79"/>
      <c r="C112" s="65"/>
      <c r="D112" s="42" t="s">
        <v>277</v>
      </c>
      <c r="E112" s="72" t="s">
        <v>278</v>
      </c>
      <c r="F112" s="54" t="s">
        <v>69</v>
      </c>
      <c r="G112" s="54"/>
      <c r="H112" s="55"/>
      <c r="I112" s="55" t="s">
        <v>39</v>
      </c>
      <c r="J112" s="56"/>
      <c r="K112" s="56"/>
      <c r="L112" s="56"/>
      <c r="M112" s="87">
        <v>1631.95</v>
      </c>
      <c r="N112" s="54">
        <f t="shared" si="5"/>
        <v>3263.9</v>
      </c>
      <c r="O112" s="54"/>
      <c r="P112" s="54"/>
      <c r="Q112" s="57"/>
      <c r="R112" s="57"/>
      <c r="S112" s="58">
        <f t="shared" si="8"/>
        <v>3263.9</v>
      </c>
    </row>
    <row r="113" spans="2:19" s="76" customFormat="1" ht="9" x14ac:dyDescent="0.15">
      <c r="B113" s="52"/>
      <c r="C113" s="65" t="s">
        <v>279</v>
      </c>
      <c r="D113" s="42" t="s">
        <v>280</v>
      </c>
      <c r="E113" s="72" t="s">
        <v>281</v>
      </c>
      <c r="F113" s="54" t="s">
        <v>282</v>
      </c>
      <c r="G113" s="54"/>
      <c r="H113" s="55"/>
      <c r="I113" s="55" t="s">
        <v>39</v>
      </c>
      <c r="J113" s="56"/>
      <c r="K113" s="56"/>
      <c r="L113" s="56"/>
      <c r="M113" s="87">
        <v>1631.95</v>
      </c>
      <c r="N113" s="54">
        <f t="shared" si="5"/>
        <v>3263.9</v>
      </c>
      <c r="O113" s="54"/>
      <c r="P113" s="54"/>
      <c r="Q113" s="57"/>
      <c r="R113" s="57"/>
      <c r="S113" s="58">
        <f t="shared" si="8"/>
        <v>3263.9</v>
      </c>
    </row>
    <row r="114" spans="2:19" s="76" customFormat="1" ht="9" x14ac:dyDescent="0.15">
      <c r="B114" s="79"/>
      <c r="C114" s="65"/>
      <c r="D114" s="42" t="s">
        <v>283</v>
      </c>
      <c r="E114" s="72" t="s">
        <v>284</v>
      </c>
      <c r="F114" s="54" t="s">
        <v>285</v>
      </c>
      <c r="G114" s="54"/>
      <c r="H114" s="55"/>
      <c r="I114" s="55" t="s">
        <v>39</v>
      </c>
      <c r="J114" s="56"/>
      <c r="K114" s="56"/>
      <c r="L114" s="56"/>
      <c r="M114" s="87">
        <v>1631.95</v>
      </c>
      <c r="N114" s="54">
        <f t="shared" si="5"/>
        <v>3263.9</v>
      </c>
      <c r="O114" s="54"/>
      <c r="P114" s="54"/>
      <c r="Q114" s="57"/>
      <c r="R114" s="57"/>
      <c r="S114" s="58">
        <f t="shared" si="8"/>
        <v>3263.9</v>
      </c>
    </row>
    <row r="115" spans="2:19" s="76" customFormat="1" ht="9" x14ac:dyDescent="0.15">
      <c r="B115" s="52"/>
      <c r="C115" s="65"/>
      <c r="D115" s="42" t="s">
        <v>286</v>
      </c>
      <c r="E115" s="72" t="s">
        <v>287</v>
      </c>
      <c r="F115" s="54" t="s">
        <v>288</v>
      </c>
      <c r="G115" s="54"/>
      <c r="H115" s="55"/>
      <c r="I115" s="55" t="s">
        <v>39</v>
      </c>
      <c r="J115" s="56"/>
      <c r="K115" s="56"/>
      <c r="L115" s="56"/>
      <c r="M115" s="87">
        <v>1197.93</v>
      </c>
      <c r="N115" s="54">
        <f t="shared" si="5"/>
        <v>2395.86</v>
      </c>
      <c r="O115" s="54"/>
      <c r="P115" s="54"/>
      <c r="Q115" s="57"/>
      <c r="R115" s="57"/>
      <c r="S115" s="58">
        <f t="shared" si="8"/>
        <v>2395.86</v>
      </c>
    </row>
    <row r="116" spans="2:19" s="76" customFormat="1" ht="9" x14ac:dyDescent="0.15">
      <c r="B116" s="79"/>
      <c r="C116" s="65"/>
      <c r="D116" s="42" t="s">
        <v>289</v>
      </c>
      <c r="E116" s="72" t="s">
        <v>290</v>
      </c>
      <c r="F116" s="54" t="s">
        <v>291</v>
      </c>
      <c r="G116" s="54"/>
      <c r="H116" s="55"/>
      <c r="I116" s="55" t="s">
        <v>39</v>
      </c>
      <c r="J116" s="56"/>
      <c r="K116" s="56"/>
      <c r="L116" s="56"/>
      <c r="M116" s="87">
        <v>1631.97</v>
      </c>
      <c r="N116" s="54">
        <f t="shared" si="5"/>
        <v>3263.94</v>
      </c>
      <c r="O116" s="54"/>
      <c r="P116" s="54"/>
      <c r="Q116" s="57"/>
      <c r="R116" s="57"/>
      <c r="S116" s="58">
        <f t="shared" si="8"/>
        <v>3263.94</v>
      </c>
    </row>
    <row r="117" spans="2:19" s="76" customFormat="1" ht="9" x14ac:dyDescent="0.15">
      <c r="B117" s="52"/>
      <c r="C117" s="65"/>
      <c r="D117" s="42" t="s">
        <v>48</v>
      </c>
      <c r="E117" s="72" t="s">
        <v>292</v>
      </c>
      <c r="F117" s="54" t="s">
        <v>293</v>
      </c>
      <c r="G117" s="54"/>
      <c r="H117" s="55"/>
      <c r="I117" s="55" t="s">
        <v>39</v>
      </c>
      <c r="J117" s="56"/>
      <c r="K117" s="56"/>
      <c r="L117" s="56"/>
      <c r="M117" s="87">
        <v>3929.14</v>
      </c>
      <c r="N117" s="54">
        <f t="shared" si="5"/>
        <v>7858.28</v>
      </c>
      <c r="O117" s="54"/>
      <c r="P117" s="54"/>
      <c r="Q117" s="57"/>
      <c r="R117" s="57"/>
      <c r="S117" s="58">
        <f t="shared" si="8"/>
        <v>7858.28</v>
      </c>
    </row>
    <row r="118" spans="2:19" s="76" customFormat="1" ht="9" x14ac:dyDescent="0.15">
      <c r="B118" s="79"/>
      <c r="C118" s="65"/>
      <c r="D118" s="42" t="s">
        <v>294</v>
      </c>
      <c r="E118" s="72" t="s">
        <v>295</v>
      </c>
      <c r="F118" s="54" t="s">
        <v>296</v>
      </c>
      <c r="G118" s="54"/>
      <c r="H118" s="55"/>
      <c r="I118" s="55" t="s">
        <v>39</v>
      </c>
      <c r="J118" s="56"/>
      <c r="K118" s="56"/>
      <c r="L118" s="56"/>
      <c r="M118" s="87">
        <v>2458.36</v>
      </c>
      <c r="N118" s="54">
        <f t="shared" si="5"/>
        <v>4916.72</v>
      </c>
      <c r="O118" s="54"/>
      <c r="P118" s="54"/>
      <c r="Q118" s="57"/>
      <c r="R118" s="57"/>
      <c r="S118" s="58">
        <f t="shared" si="8"/>
        <v>4916.72</v>
      </c>
    </row>
    <row r="119" spans="2:19" s="76" customFormat="1" ht="9" x14ac:dyDescent="0.15">
      <c r="B119" s="52"/>
      <c r="C119" s="65"/>
      <c r="D119" s="42" t="s">
        <v>297</v>
      </c>
      <c r="E119" s="72" t="s">
        <v>298</v>
      </c>
      <c r="F119" s="54" t="s">
        <v>299</v>
      </c>
      <c r="G119" s="54"/>
      <c r="H119" s="55"/>
      <c r="I119" s="55" t="s">
        <v>39</v>
      </c>
      <c r="J119" s="56"/>
      <c r="K119" s="56"/>
      <c r="L119" s="56"/>
      <c r="M119" s="87">
        <v>1869.64</v>
      </c>
      <c r="N119" s="54">
        <f t="shared" si="5"/>
        <v>3739.28</v>
      </c>
      <c r="O119" s="54"/>
      <c r="P119" s="54"/>
      <c r="Q119" s="57"/>
      <c r="R119" s="57"/>
      <c r="S119" s="58">
        <f t="shared" si="8"/>
        <v>3739.28</v>
      </c>
    </row>
    <row r="120" spans="2:19" s="76" customFormat="1" ht="9" x14ac:dyDescent="0.15">
      <c r="B120" s="79"/>
      <c r="C120" s="65" t="s">
        <v>118</v>
      </c>
      <c r="D120" s="42" t="s">
        <v>48</v>
      </c>
      <c r="E120" s="72" t="s">
        <v>300</v>
      </c>
      <c r="F120" s="54" t="s">
        <v>301</v>
      </c>
      <c r="G120" s="54"/>
      <c r="H120" s="55"/>
      <c r="I120" s="55" t="s">
        <v>39</v>
      </c>
      <c r="J120" s="56"/>
      <c r="K120" s="56"/>
      <c r="L120" s="56"/>
      <c r="M120" s="87">
        <v>1809</v>
      </c>
      <c r="N120" s="54">
        <f t="shared" si="5"/>
        <v>3618</v>
      </c>
      <c r="O120" s="54"/>
      <c r="P120" s="54"/>
      <c r="Q120" s="57"/>
      <c r="R120" s="57"/>
      <c r="S120" s="58">
        <f t="shared" si="8"/>
        <v>3618</v>
      </c>
    </row>
    <row r="121" spans="2:19" s="76" customFormat="1" ht="9" x14ac:dyDescent="0.15">
      <c r="B121" s="52"/>
      <c r="C121" s="65"/>
      <c r="D121" s="42" t="s">
        <v>302</v>
      </c>
      <c r="E121" s="72" t="s">
        <v>303</v>
      </c>
      <c r="F121" s="54" t="s">
        <v>304</v>
      </c>
      <c r="G121" s="54"/>
      <c r="H121" s="55"/>
      <c r="I121" s="55" t="s">
        <v>39</v>
      </c>
      <c r="J121" s="56"/>
      <c r="K121" s="56"/>
      <c r="L121" s="56"/>
      <c r="M121" s="87">
        <v>806.85</v>
      </c>
      <c r="N121" s="54">
        <f t="shared" si="5"/>
        <v>1613.7</v>
      </c>
      <c r="O121" s="54"/>
      <c r="P121" s="54"/>
      <c r="Q121" s="57"/>
      <c r="R121" s="57"/>
      <c r="S121" s="58">
        <f t="shared" si="8"/>
        <v>1613.7</v>
      </c>
    </row>
    <row r="122" spans="2:19" s="76" customFormat="1" ht="9" x14ac:dyDescent="0.15">
      <c r="B122" s="79"/>
      <c r="C122" s="65" t="s">
        <v>305</v>
      </c>
      <c r="D122" s="42" t="s">
        <v>306</v>
      </c>
      <c r="E122" s="72" t="s">
        <v>307</v>
      </c>
      <c r="F122" s="54" t="s">
        <v>136</v>
      </c>
      <c r="G122" s="54"/>
      <c r="H122" s="55"/>
      <c r="I122" s="55" t="s">
        <v>39</v>
      </c>
      <c r="J122" s="56"/>
      <c r="K122" s="56"/>
      <c r="L122" s="56"/>
      <c r="M122" s="87">
        <v>1931.47</v>
      </c>
      <c r="N122" s="54">
        <f t="shared" si="5"/>
        <v>3862.94</v>
      </c>
      <c r="O122" s="54"/>
      <c r="P122" s="54"/>
      <c r="Q122" s="57"/>
      <c r="R122" s="57"/>
      <c r="S122" s="58">
        <f t="shared" si="8"/>
        <v>3862.94</v>
      </c>
    </row>
    <row r="123" spans="2:19" s="76" customFormat="1" ht="9" x14ac:dyDescent="0.15">
      <c r="B123" s="52"/>
      <c r="C123" s="42"/>
      <c r="D123" s="42"/>
      <c r="E123" s="59" t="s">
        <v>308</v>
      </c>
      <c r="F123" s="54"/>
      <c r="G123" s="54"/>
      <c r="H123" s="55"/>
      <c r="I123" s="55" t="s">
        <v>39</v>
      </c>
      <c r="J123" s="56"/>
      <c r="K123" s="56"/>
      <c r="L123" s="56"/>
      <c r="M123" s="54"/>
      <c r="N123" s="54"/>
      <c r="O123" s="54"/>
      <c r="P123" s="54"/>
      <c r="Q123" s="57"/>
      <c r="R123" s="57"/>
      <c r="S123" s="58"/>
    </row>
    <row r="124" spans="2:19" s="76" customFormat="1" ht="9" x14ac:dyDescent="0.15">
      <c r="B124" s="52"/>
      <c r="C124" s="65" t="s">
        <v>309</v>
      </c>
      <c r="D124" s="42" t="s">
        <v>310</v>
      </c>
      <c r="E124" s="88" t="s">
        <v>311</v>
      </c>
      <c r="F124" s="54" t="s">
        <v>69</v>
      </c>
      <c r="G124" s="54"/>
      <c r="H124" s="55" t="s">
        <v>39</v>
      </c>
      <c r="I124" s="55"/>
      <c r="J124" s="56"/>
      <c r="K124" s="56"/>
      <c r="L124" s="56"/>
      <c r="M124" s="89">
        <v>2936.1</v>
      </c>
      <c r="N124" s="54">
        <f>+M124*2</f>
        <v>5872.2</v>
      </c>
      <c r="O124" s="54"/>
      <c r="P124" s="54"/>
      <c r="Q124" s="57"/>
      <c r="R124" s="57"/>
      <c r="S124" s="58">
        <f t="shared" ref="S124:S155" si="9">+N124+O124+P124+Q124</f>
        <v>5872.2</v>
      </c>
    </row>
    <row r="125" spans="2:19" s="76" customFormat="1" ht="9" x14ac:dyDescent="0.15">
      <c r="B125" s="52"/>
      <c r="C125" s="42">
        <v>51917700588</v>
      </c>
      <c r="D125" s="42" t="s">
        <v>312</v>
      </c>
      <c r="E125" s="88" t="s">
        <v>313</v>
      </c>
      <c r="F125" s="54" t="s">
        <v>314</v>
      </c>
      <c r="G125" s="54"/>
      <c r="H125" s="55"/>
      <c r="I125" s="55" t="s">
        <v>39</v>
      </c>
      <c r="J125" s="56"/>
      <c r="K125" s="56"/>
      <c r="L125" s="56"/>
      <c r="M125" s="89">
        <v>3202.5</v>
      </c>
      <c r="N125" s="54">
        <f>+M125*2</f>
        <v>6405</v>
      </c>
      <c r="O125" s="54"/>
      <c r="P125" s="54"/>
      <c r="Q125" s="57"/>
      <c r="R125" s="57"/>
      <c r="S125" s="58">
        <f t="shared" si="9"/>
        <v>6405</v>
      </c>
    </row>
    <row r="126" spans="2:19" s="76" customFormat="1" ht="9" x14ac:dyDescent="0.15">
      <c r="B126" s="52"/>
      <c r="C126" s="42">
        <v>51815200566</v>
      </c>
      <c r="D126" s="42" t="s">
        <v>315</v>
      </c>
      <c r="E126" s="88" t="s">
        <v>316</v>
      </c>
      <c r="F126" s="54" t="s">
        <v>197</v>
      </c>
      <c r="G126" s="54"/>
      <c r="H126" s="55"/>
      <c r="I126" s="55" t="s">
        <v>39</v>
      </c>
      <c r="J126" s="56"/>
      <c r="K126" s="56"/>
      <c r="L126" s="56"/>
      <c r="M126" s="89">
        <v>1864.75</v>
      </c>
      <c r="N126" s="54">
        <f t="shared" si="5"/>
        <v>3729.5</v>
      </c>
      <c r="O126" s="54"/>
      <c r="P126" s="54"/>
      <c r="Q126" s="57"/>
      <c r="R126" s="57"/>
      <c r="S126" s="58">
        <f t="shared" si="9"/>
        <v>3729.5</v>
      </c>
    </row>
    <row r="127" spans="2:19" s="76" customFormat="1" ht="9" x14ac:dyDescent="0.15">
      <c r="B127" s="52"/>
      <c r="C127" s="42"/>
      <c r="D127" s="42" t="s">
        <v>48</v>
      </c>
      <c r="E127" s="88" t="s">
        <v>317</v>
      </c>
      <c r="F127" s="54" t="s">
        <v>197</v>
      </c>
      <c r="G127" s="54"/>
      <c r="H127" s="55"/>
      <c r="I127" s="55" t="s">
        <v>39</v>
      </c>
      <c r="J127" s="56"/>
      <c r="K127" s="56"/>
      <c r="L127" s="56"/>
      <c r="M127" s="89">
        <v>1397.53</v>
      </c>
      <c r="N127" s="54">
        <f t="shared" si="5"/>
        <v>2795.06</v>
      </c>
      <c r="O127" s="54"/>
      <c r="P127" s="54"/>
      <c r="Q127" s="57"/>
      <c r="R127" s="57"/>
      <c r="S127" s="58">
        <f t="shared" si="9"/>
        <v>2795.06</v>
      </c>
    </row>
    <row r="128" spans="2:19" s="76" customFormat="1" ht="9" x14ac:dyDescent="0.15">
      <c r="B128" s="52"/>
      <c r="C128" s="42"/>
      <c r="D128" s="42" t="s">
        <v>318</v>
      </c>
      <c r="E128" s="88" t="s">
        <v>319</v>
      </c>
      <c r="F128" s="54" t="s">
        <v>161</v>
      </c>
      <c r="G128" s="54"/>
      <c r="H128" s="55"/>
      <c r="I128" s="55" t="s">
        <v>39</v>
      </c>
      <c r="J128" s="56"/>
      <c r="K128" s="56"/>
      <c r="L128" s="56"/>
      <c r="M128" s="89">
        <v>1467.33</v>
      </c>
      <c r="N128" s="54">
        <f t="shared" si="5"/>
        <v>2934.66</v>
      </c>
      <c r="O128" s="54"/>
      <c r="P128" s="54"/>
      <c r="Q128" s="57"/>
      <c r="R128" s="57"/>
      <c r="S128" s="58">
        <f t="shared" si="9"/>
        <v>2934.66</v>
      </c>
    </row>
    <row r="129" spans="2:19" s="76" customFormat="1" ht="9" x14ac:dyDescent="0.15">
      <c r="B129" s="52"/>
      <c r="C129" s="42"/>
      <c r="D129" s="42" t="s">
        <v>191</v>
      </c>
      <c r="E129" s="88" t="s">
        <v>320</v>
      </c>
      <c r="F129" s="54" t="s">
        <v>321</v>
      </c>
      <c r="G129" s="54"/>
      <c r="H129" s="55"/>
      <c r="I129" s="55" t="s">
        <v>39</v>
      </c>
      <c r="J129" s="56"/>
      <c r="K129" s="56"/>
      <c r="L129" s="56"/>
      <c r="M129" s="89">
        <v>1631.95</v>
      </c>
      <c r="N129" s="54">
        <f t="shared" si="5"/>
        <v>3263.9</v>
      </c>
      <c r="O129" s="54"/>
      <c r="P129" s="54"/>
      <c r="Q129" s="57"/>
      <c r="R129" s="57"/>
      <c r="S129" s="58">
        <f t="shared" si="9"/>
        <v>3263.9</v>
      </c>
    </row>
    <row r="130" spans="2:19" s="76" customFormat="1" ht="9" x14ac:dyDescent="0.15">
      <c r="B130" s="52"/>
      <c r="C130" s="42"/>
      <c r="D130" s="42" t="s">
        <v>322</v>
      </c>
      <c r="E130" s="88" t="s">
        <v>323</v>
      </c>
      <c r="F130" s="54" t="s">
        <v>324</v>
      </c>
      <c r="G130" s="54"/>
      <c r="H130" s="55"/>
      <c r="I130" s="55" t="s">
        <v>39</v>
      </c>
      <c r="J130" s="56"/>
      <c r="K130" s="56"/>
      <c r="L130" s="56"/>
      <c r="M130" s="89">
        <v>1972.5</v>
      </c>
      <c r="N130" s="54">
        <f t="shared" si="5"/>
        <v>3945</v>
      </c>
      <c r="O130" s="54"/>
      <c r="P130" s="54"/>
      <c r="Q130" s="57"/>
      <c r="R130" s="57"/>
      <c r="S130" s="58">
        <f t="shared" si="9"/>
        <v>3945</v>
      </c>
    </row>
    <row r="131" spans="2:19" s="76" customFormat="1" ht="9" x14ac:dyDescent="0.15">
      <c r="B131" s="52"/>
      <c r="C131" s="42"/>
      <c r="D131" s="42" t="s">
        <v>325</v>
      </c>
      <c r="E131" s="88" t="s">
        <v>326</v>
      </c>
      <c r="F131" s="54" t="s">
        <v>327</v>
      </c>
      <c r="G131" s="54"/>
      <c r="H131" s="55"/>
      <c r="I131" s="55" t="s">
        <v>39</v>
      </c>
      <c r="J131" s="56"/>
      <c r="K131" s="56"/>
      <c r="L131" s="56"/>
      <c r="M131" s="89">
        <v>1617.03</v>
      </c>
      <c r="N131" s="54">
        <f t="shared" si="5"/>
        <v>3234.06</v>
      </c>
      <c r="O131" s="54"/>
      <c r="P131" s="54"/>
      <c r="Q131" s="57"/>
      <c r="R131" s="57"/>
      <c r="S131" s="58">
        <f t="shared" si="9"/>
        <v>3234.06</v>
      </c>
    </row>
    <row r="132" spans="2:19" s="76" customFormat="1" ht="9" x14ac:dyDescent="0.15">
      <c r="B132" s="52"/>
      <c r="C132" s="42"/>
      <c r="D132" s="42" t="s">
        <v>328</v>
      </c>
      <c r="E132" s="88" t="s">
        <v>329</v>
      </c>
      <c r="F132" s="54" t="s">
        <v>327</v>
      </c>
      <c r="G132" s="54"/>
      <c r="H132" s="55"/>
      <c r="I132" s="55" t="s">
        <v>39</v>
      </c>
      <c r="J132" s="56"/>
      <c r="K132" s="56"/>
      <c r="L132" s="56"/>
      <c r="M132" s="89">
        <v>1557.1</v>
      </c>
      <c r="N132" s="54">
        <f t="shared" si="5"/>
        <v>3114.2</v>
      </c>
      <c r="O132" s="54"/>
      <c r="P132" s="54"/>
      <c r="Q132" s="57"/>
      <c r="R132" s="57"/>
      <c r="S132" s="58">
        <f t="shared" si="9"/>
        <v>3114.2</v>
      </c>
    </row>
    <row r="133" spans="2:19" s="76" customFormat="1" ht="9" x14ac:dyDescent="0.15">
      <c r="B133" s="52"/>
      <c r="C133" s="42"/>
      <c r="D133" s="42" t="s">
        <v>87</v>
      </c>
      <c r="E133" s="88" t="s">
        <v>330</v>
      </c>
      <c r="F133" s="54" t="s">
        <v>327</v>
      </c>
      <c r="G133" s="54"/>
      <c r="H133" s="55"/>
      <c r="I133" s="55" t="s">
        <v>39</v>
      </c>
      <c r="J133" s="56"/>
      <c r="K133" s="56"/>
      <c r="L133" s="56"/>
      <c r="M133" s="89">
        <v>1077.82</v>
      </c>
      <c r="N133" s="54">
        <f t="shared" si="5"/>
        <v>2155.64</v>
      </c>
      <c r="O133" s="54"/>
      <c r="P133" s="54"/>
      <c r="Q133" s="57"/>
      <c r="R133" s="57"/>
      <c r="S133" s="58">
        <f t="shared" si="9"/>
        <v>2155.64</v>
      </c>
    </row>
    <row r="134" spans="2:19" s="76" customFormat="1" ht="9" x14ac:dyDescent="0.15">
      <c r="B134" s="52"/>
      <c r="C134" s="42">
        <v>51846513433</v>
      </c>
      <c r="D134" s="42" t="s">
        <v>328</v>
      </c>
      <c r="E134" s="88" t="s">
        <v>331</v>
      </c>
      <c r="F134" s="54" t="s">
        <v>332</v>
      </c>
      <c r="G134" s="54"/>
      <c r="H134" s="55"/>
      <c r="I134" s="55" t="s">
        <v>39</v>
      </c>
      <c r="J134" s="56"/>
      <c r="K134" s="56"/>
      <c r="L134" s="56"/>
      <c r="M134" s="89">
        <v>1635</v>
      </c>
      <c r="N134" s="54">
        <f t="shared" si="5"/>
        <v>3270</v>
      </c>
      <c r="O134" s="54"/>
      <c r="P134" s="54"/>
      <c r="Q134" s="57"/>
      <c r="R134" s="57"/>
      <c r="S134" s="58">
        <f t="shared" si="9"/>
        <v>3270</v>
      </c>
    </row>
    <row r="135" spans="2:19" s="76" customFormat="1" ht="9" x14ac:dyDescent="0.15">
      <c r="B135" s="52"/>
      <c r="C135" s="42">
        <v>34036701208</v>
      </c>
      <c r="D135" s="42" t="s">
        <v>48</v>
      </c>
      <c r="E135" s="88" t="s">
        <v>333</v>
      </c>
      <c r="F135" s="54" t="s">
        <v>327</v>
      </c>
      <c r="G135" s="54"/>
      <c r="H135" s="55"/>
      <c r="I135" s="55" t="s">
        <v>39</v>
      </c>
      <c r="J135" s="56"/>
      <c r="K135" s="56"/>
      <c r="L135" s="56"/>
      <c r="M135" s="89">
        <v>1261.5</v>
      </c>
      <c r="N135" s="54">
        <f t="shared" si="5"/>
        <v>2523</v>
      </c>
      <c r="O135" s="54"/>
      <c r="P135" s="54"/>
      <c r="Q135" s="57"/>
      <c r="R135" s="57"/>
      <c r="S135" s="58">
        <f t="shared" si="9"/>
        <v>2523</v>
      </c>
    </row>
    <row r="136" spans="2:19" s="76" customFormat="1" ht="9" x14ac:dyDescent="0.15">
      <c r="B136" s="52"/>
      <c r="C136" s="42">
        <v>34946801478</v>
      </c>
      <c r="D136" s="42" t="s">
        <v>334</v>
      </c>
      <c r="E136" s="88" t="s">
        <v>335</v>
      </c>
      <c r="F136" s="54" t="s">
        <v>327</v>
      </c>
      <c r="G136" s="54"/>
      <c r="H136" s="55"/>
      <c r="I136" s="55" t="s">
        <v>39</v>
      </c>
      <c r="J136" s="56"/>
      <c r="K136" s="56"/>
      <c r="L136" s="56"/>
      <c r="M136" s="89">
        <v>1611.91</v>
      </c>
      <c r="N136" s="54">
        <f t="shared" si="5"/>
        <v>3223.82</v>
      </c>
      <c r="O136" s="54"/>
      <c r="P136" s="54"/>
      <c r="Q136" s="57"/>
      <c r="R136" s="57"/>
      <c r="S136" s="58">
        <f t="shared" si="9"/>
        <v>3223.82</v>
      </c>
    </row>
    <row r="137" spans="2:19" s="76" customFormat="1" ht="9" x14ac:dyDescent="0.15">
      <c r="B137" s="52"/>
      <c r="C137" s="42">
        <v>34805501862</v>
      </c>
      <c r="D137" s="42" t="s">
        <v>336</v>
      </c>
      <c r="E137" s="88" t="s">
        <v>337</v>
      </c>
      <c r="F137" s="54" t="s">
        <v>197</v>
      </c>
      <c r="G137" s="54"/>
      <c r="H137" s="55" t="s">
        <v>39</v>
      </c>
      <c r="I137" s="55"/>
      <c r="J137" s="56"/>
      <c r="K137" s="56"/>
      <c r="L137" s="56"/>
      <c r="M137" s="89">
        <v>1991.85</v>
      </c>
      <c r="N137" s="54">
        <f t="shared" si="5"/>
        <v>3983.7</v>
      </c>
      <c r="O137" s="54"/>
      <c r="P137" s="54"/>
      <c r="Q137" s="57"/>
      <c r="R137" s="57"/>
      <c r="S137" s="58">
        <f t="shared" si="9"/>
        <v>3983.7</v>
      </c>
    </row>
    <row r="138" spans="2:19" s="76" customFormat="1" ht="9" x14ac:dyDescent="0.15">
      <c r="B138" s="52"/>
      <c r="C138" s="42"/>
      <c r="D138" s="42" t="s">
        <v>338</v>
      </c>
      <c r="E138" s="88" t="s">
        <v>339</v>
      </c>
      <c r="F138" s="54" t="s">
        <v>327</v>
      </c>
      <c r="G138" s="54"/>
      <c r="H138" s="55"/>
      <c r="I138" s="55" t="s">
        <v>39</v>
      </c>
      <c r="J138" s="56"/>
      <c r="K138" s="56"/>
      <c r="L138" s="56"/>
      <c r="M138" s="89">
        <v>1197.8</v>
      </c>
      <c r="N138" s="54">
        <f t="shared" si="5"/>
        <v>2395.6</v>
      </c>
      <c r="O138" s="54"/>
      <c r="P138" s="54"/>
      <c r="Q138" s="57"/>
      <c r="R138" s="57"/>
      <c r="S138" s="58">
        <f t="shared" si="9"/>
        <v>2395.6</v>
      </c>
    </row>
    <row r="139" spans="2:19" s="76" customFormat="1" ht="9" x14ac:dyDescent="0.15">
      <c r="B139" s="52"/>
      <c r="C139" s="42">
        <v>34703810381</v>
      </c>
      <c r="D139" s="42" t="s">
        <v>340</v>
      </c>
      <c r="E139" s="88" t="s">
        <v>341</v>
      </c>
      <c r="F139" s="54" t="s">
        <v>152</v>
      </c>
      <c r="G139" s="54"/>
      <c r="H139" s="55"/>
      <c r="I139" s="55" t="s">
        <v>39</v>
      </c>
      <c r="J139" s="56"/>
      <c r="K139" s="56"/>
      <c r="L139" s="56"/>
      <c r="M139" s="89">
        <v>1261.29</v>
      </c>
      <c r="N139" s="54">
        <f t="shared" si="5"/>
        <v>2522.58</v>
      </c>
      <c r="O139" s="54"/>
      <c r="P139" s="54"/>
      <c r="Q139" s="57"/>
      <c r="R139" s="57"/>
      <c r="S139" s="58">
        <f t="shared" si="9"/>
        <v>2522.58</v>
      </c>
    </row>
    <row r="140" spans="2:19" s="76" customFormat="1" ht="9" x14ac:dyDescent="0.15">
      <c r="B140" s="52"/>
      <c r="C140" s="42"/>
      <c r="D140" s="42" t="s">
        <v>342</v>
      </c>
      <c r="E140" s="88" t="s">
        <v>343</v>
      </c>
      <c r="F140" s="54" t="s">
        <v>327</v>
      </c>
      <c r="G140" s="54"/>
      <c r="H140" s="55"/>
      <c r="I140" s="55" t="s">
        <v>39</v>
      </c>
      <c r="J140" s="56"/>
      <c r="K140" s="56"/>
      <c r="L140" s="56"/>
      <c r="M140" s="89">
        <v>998.23</v>
      </c>
      <c r="N140" s="54">
        <f t="shared" si="5"/>
        <v>1996.46</v>
      </c>
      <c r="O140" s="54"/>
      <c r="P140" s="54"/>
      <c r="Q140" s="57"/>
      <c r="R140" s="57"/>
      <c r="S140" s="58">
        <f t="shared" si="9"/>
        <v>1996.46</v>
      </c>
    </row>
    <row r="141" spans="2:19" s="76" customFormat="1" ht="9" x14ac:dyDescent="0.15">
      <c r="B141" s="52"/>
      <c r="C141" s="42">
        <v>41735506101</v>
      </c>
      <c r="D141" s="42" t="s">
        <v>344</v>
      </c>
      <c r="E141" s="88" t="s">
        <v>345</v>
      </c>
      <c r="F141" s="54" t="s">
        <v>197</v>
      </c>
      <c r="G141" s="54"/>
      <c r="H141" s="55" t="s">
        <v>39</v>
      </c>
      <c r="I141" s="55"/>
      <c r="J141" s="56"/>
      <c r="K141" s="56"/>
      <c r="L141" s="56"/>
      <c r="M141" s="89">
        <v>1482</v>
      </c>
      <c r="N141" s="54">
        <f t="shared" si="5"/>
        <v>2964</v>
      </c>
      <c r="O141" s="54"/>
      <c r="P141" s="54"/>
      <c r="Q141" s="57"/>
      <c r="R141" s="57"/>
      <c r="S141" s="58">
        <f t="shared" si="9"/>
        <v>2964</v>
      </c>
    </row>
    <row r="142" spans="2:19" s="76" customFormat="1" ht="9" x14ac:dyDescent="0.15">
      <c r="B142" s="52"/>
      <c r="C142" s="42">
        <v>34946100087</v>
      </c>
      <c r="D142" s="42" t="s">
        <v>346</v>
      </c>
      <c r="E142" s="88" t="s">
        <v>347</v>
      </c>
      <c r="F142" s="54" t="s">
        <v>327</v>
      </c>
      <c r="G142" s="54"/>
      <c r="H142" s="55" t="s">
        <v>39</v>
      </c>
      <c r="I142" s="55"/>
      <c r="J142" s="56"/>
      <c r="K142" s="56"/>
      <c r="L142" s="56"/>
      <c r="M142" s="89">
        <v>1535.4</v>
      </c>
      <c r="N142" s="54">
        <f t="shared" si="5"/>
        <v>3070.8</v>
      </c>
      <c r="O142" s="54"/>
      <c r="P142" s="54"/>
      <c r="Q142" s="57"/>
      <c r="R142" s="57"/>
      <c r="S142" s="58">
        <f t="shared" si="9"/>
        <v>3070.8</v>
      </c>
    </row>
    <row r="143" spans="2:19" s="76" customFormat="1" ht="9" x14ac:dyDescent="0.15">
      <c r="B143" s="52"/>
      <c r="C143" s="42">
        <v>34704410389</v>
      </c>
      <c r="D143" s="42" t="s">
        <v>348</v>
      </c>
      <c r="E143" s="88" t="s">
        <v>349</v>
      </c>
      <c r="F143" s="54" t="s">
        <v>197</v>
      </c>
      <c r="G143" s="54"/>
      <c r="H143" s="55"/>
      <c r="I143" s="55" t="s">
        <v>39</v>
      </c>
      <c r="J143" s="56"/>
      <c r="K143" s="56"/>
      <c r="L143" s="56"/>
      <c r="M143" s="89">
        <v>1946.54</v>
      </c>
      <c r="N143" s="54">
        <f t="shared" si="5"/>
        <v>3893.08</v>
      </c>
      <c r="O143" s="54"/>
      <c r="P143" s="54"/>
      <c r="Q143" s="57"/>
      <c r="R143" s="57"/>
      <c r="S143" s="58">
        <f t="shared" si="9"/>
        <v>3893.08</v>
      </c>
    </row>
    <row r="144" spans="2:19" s="76" customFormat="1" ht="9" x14ac:dyDescent="0.15">
      <c r="B144" s="52"/>
      <c r="C144" s="42">
        <v>34855901202</v>
      </c>
      <c r="D144" s="42" t="s">
        <v>350</v>
      </c>
      <c r="E144" s="88" t="s">
        <v>351</v>
      </c>
      <c r="F144" s="54" t="s">
        <v>136</v>
      </c>
      <c r="G144" s="54"/>
      <c r="H144" s="55"/>
      <c r="I144" s="55" t="s">
        <v>39</v>
      </c>
      <c r="J144" s="56"/>
      <c r="K144" s="56"/>
      <c r="L144" s="56"/>
      <c r="M144" s="89">
        <v>1796.71</v>
      </c>
      <c r="N144" s="54">
        <f t="shared" si="5"/>
        <v>3593.42</v>
      </c>
      <c r="O144" s="54"/>
      <c r="P144" s="54"/>
      <c r="Q144" s="57"/>
      <c r="R144" s="57"/>
      <c r="S144" s="58">
        <f t="shared" si="9"/>
        <v>3593.42</v>
      </c>
    </row>
    <row r="145" spans="2:19" s="76" customFormat="1" ht="9" x14ac:dyDescent="0.15">
      <c r="B145" s="52"/>
      <c r="C145" s="42">
        <v>34137801535</v>
      </c>
      <c r="D145" s="42" t="s">
        <v>352</v>
      </c>
      <c r="E145" s="88" t="s">
        <v>353</v>
      </c>
      <c r="F145" s="54" t="s">
        <v>327</v>
      </c>
      <c r="G145" s="54"/>
      <c r="H145" s="55"/>
      <c r="I145" s="55" t="s">
        <v>39</v>
      </c>
      <c r="J145" s="56"/>
      <c r="K145" s="56"/>
      <c r="L145" s="56"/>
      <c r="M145" s="89">
        <v>1302.81</v>
      </c>
      <c r="N145" s="54">
        <f t="shared" si="5"/>
        <v>2605.62</v>
      </c>
      <c r="O145" s="54"/>
      <c r="P145" s="54"/>
      <c r="Q145" s="57"/>
      <c r="R145" s="57"/>
      <c r="S145" s="58">
        <f t="shared" si="9"/>
        <v>2605.62</v>
      </c>
    </row>
    <row r="146" spans="2:19" s="76" customFormat="1" ht="9" x14ac:dyDescent="0.15">
      <c r="B146" s="52"/>
      <c r="C146" s="42"/>
      <c r="D146" s="42" t="s">
        <v>354</v>
      </c>
      <c r="E146" s="88" t="s">
        <v>355</v>
      </c>
      <c r="F146" s="54" t="s">
        <v>69</v>
      </c>
      <c r="G146" s="54"/>
      <c r="H146" s="55"/>
      <c r="I146" s="55" t="s">
        <v>39</v>
      </c>
      <c r="J146" s="56"/>
      <c r="K146" s="56"/>
      <c r="L146" s="56"/>
      <c r="M146" s="89">
        <v>1132.8</v>
      </c>
      <c r="N146" s="54">
        <f t="shared" si="5"/>
        <v>2265.6</v>
      </c>
      <c r="O146" s="54"/>
      <c r="P146" s="54"/>
      <c r="Q146" s="57"/>
      <c r="R146" s="57"/>
      <c r="S146" s="58">
        <f t="shared" si="9"/>
        <v>2265.6</v>
      </c>
    </row>
    <row r="147" spans="2:19" s="76" customFormat="1" ht="9" x14ac:dyDescent="0.15">
      <c r="B147" s="52"/>
      <c r="C147" s="42">
        <v>34887010055</v>
      </c>
      <c r="D147" s="42" t="s">
        <v>356</v>
      </c>
      <c r="E147" s="88" t="s">
        <v>357</v>
      </c>
      <c r="F147" s="54" t="s">
        <v>327</v>
      </c>
      <c r="G147" s="54"/>
      <c r="H147" s="55"/>
      <c r="I147" s="55" t="s">
        <v>39</v>
      </c>
      <c r="J147" s="56"/>
      <c r="K147" s="56"/>
      <c r="L147" s="56"/>
      <c r="M147" s="89">
        <v>1197.6600000000001</v>
      </c>
      <c r="N147" s="54">
        <f t="shared" si="5"/>
        <v>2395.3200000000002</v>
      </c>
      <c r="O147" s="54"/>
      <c r="P147" s="54"/>
      <c r="Q147" s="57"/>
      <c r="R147" s="57"/>
      <c r="S147" s="58">
        <f t="shared" si="9"/>
        <v>2395.3200000000002</v>
      </c>
    </row>
    <row r="148" spans="2:19" s="76" customFormat="1" ht="9" x14ac:dyDescent="0.15">
      <c r="B148" s="52"/>
      <c r="C148" s="65" t="s">
        <v>358</v>
      </c>
      <c r="D148" s="42" t="s">
        <v>359</v>
      </c>
      <c r="E148" s="88" t="s">
        <v>360</v>
      </c>
      <c r="F148" s="54" t="s">
        <v>361</v>
      </c>
      <c r="G148" s="54"/>
      <c r="H148" s="55"/>
      <c r="I148" s="55" t="s">
        <v>39</v>
      </c>
      <c r="J148" s="56"/>
      <c r="K148" s="56"/>
      <c r="L148" s="56"/>
      <c r="M148" s="89">
        <v>1762.5</v>
      </c>
      <c r="N148" s="54">
        <f t="shared" si="5"/>
        <v>3525</v>
      </c>
      <c r="O148" s="54"/>
      <c r="P148" s="54"/>
      <c r="Q148" s="57"/>
      <c r="R148" s="57"/>
      <c r="S148" s="58">
        <f t="shared" si="9"/>
        <v>3525</v>
      </c>
    </row>
    <row r="149" spans="2:19" s="76" customFormat="1" ht="9" x14ac:dyDescent="0.15">
      <c r="B149" s="52"/>
      <c r="C149" s="42"/>
      <c r="D149" s="42" t="s">
        <v>362</v>
      </c>
      <c r="E149" s="88" t="s">
        <v>363</v>
      </c>
      <c r="F149" s="54" t="s">
        <v>361</v>
      </c>
      <c r="G149" s="54"/>
      <c r="H149" s="55"/>
      <c r="I149" s="55" t="s">
        <v>39</v>
      </c>
      <c r="J149" s="56"/>
      <c r="K149" s="56"/>
      <c r="L149" s="56"/>
      <c r="M149" s="89">
        <v>1631.95</v>
      </c>
      <c r="N149" s="54">
        <f t="shared" si="5"/>
        <v>3263.9</v>
      </c>
      <c r="O149" s="54"/>
      <c r="P149" s="54"/>
      <c r="Q149" s="57"/>
      <c r="R149" s="57"/>
      <c r="S149" s="58">
        <f t="shared" si="9"/>
        <v>3263.9</v>
      </c>
    </row>
    <row r="150" spans="2:19" s="76" customFormat="1" ht="9" x14ac:dyDescent="0.15">
      <c r="B150" s="52"/>
      <c r="C150" s="42"/>
      <c r="D150" s="42" t="s">
        <v>48</v>
      </c>
      <c r="E150" s="88" t="s">
        <v>364</v>
      </c>
      <c r="F150" s="54" t="s">
        <v>69</v>
      </c>
      <c r="G150" s="54"/>
      <c r="H150" s="55"/>
      <c r="I150" s="55" t="s">
        <v>39</v>
      </c>
      <c r="J150" s="56"/>
      <c r="K150" s="56"/>
      <c r="L150" s="56"/>
      <c r="M150" s="89">
        <v>1414.43</v>
      </c>
      <c r="N150" s="54">
        <f t="shared" si="5"/>
        <v>2828.86</v>
      </c>
      <c r="O150" s="54"/>
      <c r="P150" s="54"/>
      <c r="Q150" s="57"/>
      <c r="R150" s="57"/>
      <c r="S150" s="58">
        <f t="shared" si="9"/>
        <v>2828.86</v>
      </c>
    </row>
    <row r="151" spans="2:19" s="76" customFormat="1" ht="9" x14ac:dyDescent="0.15">
      <c r="B151" s="52"/>
      <c r="C151" s="42"/>
      <c r="D151" s="42" t="s">
        <v>365</v>
      </c>
      <c r="E151" s="88" t="s">
        <v>366</v>
      </c>
      <c r="F151" s="54" t="s">
        <v>327</v>
      </c>
      <c r="G151" s="54"/>
      <c r="H151" s="55"/>
      <c r="I151" s="55" t="s">
        <v>39</v>
      </c>
      <c r="J151" s="56"/>
      <c r="K151" s="56"/>
      <c r="L151" s="56"/>
      <c r="M151" s="90">
        <v>1241.3599999999999</v>
      </c>
      <c r="N151" s="54">
        <f t="shared" si="5"/>
        <v>2482.7199999999998</v>
      </c>
      <c r="O151" s="54"/>
      <c r="P151" s="54"/>
      <c r="Q151" s="57"/>
      <c r="R151" s="57"/>
      <c r="S151" s="58">
        <f t="shared" si="9"/>
        <v>2482.7199999999998</v>
      </c>
    </row>
    <row r="152" spans="2:19" s="76" customFormat="1" ht="9" x14ac:dyDescent="0.15">
      <c r="B152" s="52"/>
      <c r="C152" s="42">
        <v>75250904140</v>
      </c>
      <c r="D152" s="42" t="s">
        <v>367</v>
      </c>
      <c r="E152" s="88" t="s">
        <v>368</v>
      </c>
      <c r="F152" s="54" t="s">
        <v>327</v>
      </c>
      <c r="G152" s="54"/>
      <c r="H152" s="55"/>
      <c r="I152" s="55" t="s">
        <v>39</v>
      </c>
      <c r="J152" s="56"/>
      <c r="K152" s="56"/>
      <c r="L152" s="56"/>
      <c r="M152" s="89">
        <v>1170</v>
      </c>
      <c r="N152" s="54">
        <f t="shared" si="5"/>
        <v>2340</v>
      </c>
      <c r="O152" s="50"/>
      <c r="P152" s="54"/>
      <c r="Q152" s="57"/>
      <c r="R152" s="57"/>
      <c r="S152" s="58">
        <f t="shared" si="9"/>
        <v>2340</v>
      </c>
    </row>
    <row r="153" spans="2:19" s="76" customFormat="1" ht="9" x14ac:dyDescent="0.15">
      <c r="B153" s="52"/>
      <c r="C153" s="42"/>
      <c r="D153" s="42" t="s">
        <v>369</v>
      </c>
      <c r="E153" s="88" t="s">
        <v>370</v>
      </c>
      <c r="F153" s="54" t="s">
        <v>371</v>
      </c>
      <c r="G153" s="54"/>
      <c r="H153" s="55"/>
      <c r="I153" s="55" t="s">
        <v>39</v>
      </c>
      <c r="J153" s="56"/>
      <c r="K153" s="56"/>
      <c r="L153" s="56"/>
      <c r="M153" s="89">
        <v>3000</v>
      </c>
      <c r="N153" s="54">
        <f t="shared" si="5"/>
        <v>6000</v>
      </c>
      <c r="O153" s="54"/>
      <c r="P153" s="54"/>
      <c r="Q153" s="57"/>
      <c r="R153" s="57"/>
      <c r="S153" s="58">
        <f t="shared" si="9"/>
        <v>6000</v>
      </c>
    </row>
    <row r="154" spans="2:19" s="76" customFormat="1" ht="9" x14ac:dyDescent="0.15">
      <c r="B154" s="52"/>
      <c r="C154" s="42"/>
      <c r="D154" s="42" t="s">
        <v>372</v>
      </c>
      <c r="E154" s="88" t="s">
        <v>373</v>
      </c>
      <c r="F154" s="54" t="s">
        <v>111</v>
      </c>
      <c r="G154" s="54"/>
      <c r="H154" s="55"/>
      <c r="I154" s="55" t="s">
        <v>39</v>
      </c>
      <c r="J154" s="56"/>
      <c r="K154" s="56"/>
      <c r="L154" s="56"/>
      <c r="M154" s="89">
        <v>3000</v>
      </c>
      <c r="N154" s="54">
        <f t="shared" si="5"/>
        <v>6000</v>
      </c>
      <c r="O154" s="54"/>
      <c r="P154" s="54"/>
      <c r="Q154" s="57"/>
      <c r="R154" s="57"/>
      <c r="S154" s="58">
        <f t="shared" si="9"/>
        <v>6000</v>
      </c>
    </row>
    <row r="155" spans="2:19" s="76" customFormat="1" ht="9" x14ac:dyDescent="0.15">
      <c r="B155" s="52"/>
      <c r="C155" s="42"/>
      <c r="D155" s="42" t="s">
        <v>48</v>
      </c>
      <c r="E155" s="88" t="s">
        <v>374</v>
      </c>
      <c r="F155" s="54" t="s">
        <v>327</v>
      </c>
      <c r="G155" s="54"/>
      <c r="H155" s="55"/>
      <c r="I155" s="55"/>
      <c r="J155" s="56"/>
      <c r="K155" s="56"/>
      <c r="L155" s="56"/>
      <c r="M155" s="89">
        <v>1312.5</v>
      </c>
      <c r="N155" s="54">
        <f t="shared" si="5"/>
        <v>2625</v>
      </c>
      <c r="O155" s="54"/>
      <c r="P155" s="54"/>
      <c r="Q155" s="57"/>
      <c r="R155" s="57"/>
      <c r="S155" s="58">
        <f t="shared" si="9"/>
        <v>2625</v>
      </c>
    </row>
    <row r="156" spans="2:19" s="76" customFormat="1" ht="9" x14ac:dyDescent="0.15">
      <c r="B156" s="52"/>
      <c r="C156" s="42"/>
      <c r="D156" s="42" t="s">
        <v>48</v>
      </c>
      <c r="E156" s="88" t="s">
        <v>375</v>
      </c>
      <c r="F156" s="54" t="s">
        <v>376</v>
      </c>
      <c r="G156" s="54"/>
      <c r="H156" s="55"/>
      <c r="I156" s="55"/>
      <c r="J156" s="56" t="s">
        <v>39</v>
      </c>
      <c r="K156" s="56"/>
      <c r="L156" s="56"/>
      <c r="M156" s="89"/>
      <c r="N156" s="54"/>
      <c r="O156" s="54">
        <v>600</v>
      </c>
      <c r="P156" s="54"/>
      <c r="Q156" s="57"/>
      <c r="R156" s="57"/>
      <c r="S156" s="58">
        <f>+O156*2</f>
        <v>1200</v>
      </c>
    </row>
    <row r="157" spans="2:19" s="76" customFormat="1" ht="9" x14ac:dyDescent="0.15">
      <c r="B157" s="52"/>
      <c r="C157" s="42"/>
      <c r="D157" s="42" t="s">
        <v>48</v>
      </c>
      <c r="E157" s="88" t="s">
        <v>377</v>
      </c>
      <c r="F157" s="54" t="s">
        <v>327</v>
      </c>
      <c r="G157" s="54"/>
      <c r="H157" s="55"/>
      <c r="I157" s="55"/>
      <c r="J157" s="56" t="s">
        <v>39</v>
      </c>
      <c r="K157" s="56"/>
      <c r="L157" s="56"/>
      <c r="M157" s="89"/>
      <c r="N157" s="54"/>
      <c r="O157" s="54">
        <v>630</v>
      </c>
      <c r="P157" s="54"/>
      <c r="Q157" s="57"/>
      <c r="R157" s="57"/>
      <c r="S157" s="58">
        <f t="shared" ref="S157:S220" si="10">+O157*2</f>
        <v>1260</v>
      </c>
    </row>
    <row r="158" spans="2:19" s="76" customFormat="1" ht="9" x14ac:dyDescent="0.15">
      <c r="B158" s="52"/>
      <c r="C158" s="42"/>
      <c r="D158" s="42" t="s">
        <v>48</v>
      </c>
      <c r="E158" s="88" t="s">
        <v>378</v>
      </c>
      <c r="F158" s="54" t="s">
        <v>327</v>
      </c>
      <c r="G158" s="54"/>
      <c r="H158" s="55"/>
      <c r="I158" s="55"/>
      <c r="J158" s="56" t="s">
        <v>39</v>
      </c>
      <c r="K158" s="56"/>
      <c r="L158" s="56"/>
      <c r="M158" s="89"/>
      <c r="N158" s="54"/>
      <c r="O158" s="54">
        <v>400</v>
      </c>
      <c r="P158" s="54"/>
      <c r="Q158" s="57"/>
      <c r="R158" s="57"/>
      <c r="S158" s="58">
        <f t="shared" si="10"/>
        <v>800</v>
      </c>
    </row>
    <row r="159" spans="2:19" s="76" customFormat="1" ht="9" x14ac:dyDescent="0.15">
      <c r="B159" s="52"/>
      <c r="C159" s="42"/>
      <c r="D159" s="42" t="s">
        <v>48</v>
      </c>
      <c r="E159" s="88" t="s">
        <v>379</v>
      </c>
      <c r="F159" s="54" t="s">
        <v>327</v>
      </c>
      <c r="G159" s="54"/>
      <c r="H159" s="55"/>
      <c r="I159" s="55"/>
      <c r="J159" s="56" t="s">
        <v>39</v>
      </c>
      <c r="K159" s="56"/>
      <c r="L159" s="56"/>
      <c r="M159" s="89"/>
      <c r="N159" s="54"/>
      <c r="O159" s="54">
        <v>600</v>
      </c>
      <c r="P159" s="54"/>
      <c r="Q159" s="57"/>
      <c r="R159" s="57"/>
      <c r="S159" s="58">
        <f t="shared" si="10"/>
        <v>1200</v>
      </c>
    </row>
    <row r="160" spans="2:19" s="76" customFormat="1" ht="9" x14ac:dyDescent="0.15">
      <c r="B160" s="52"/>
      <c r="C160" s="42"/>
      <c r="D160" s="42" t="s">
        <v>48</v>
      </c>
      <c r="E160" s="88" t="s">
        <v>380</v>
      </c>
      <c r="F160" s="54" t="s">
        <v>381</v>
      </c>
      <c r="G160" s="54"/>
      <c r="H160" s="55"/>
      <c r="I160" s="55"/>
      <c r="J160" s="56" t="s">
        <v>39</v>
      </c>
      <c r="K160" s="56"/>
      <c r="L160" s="56"/>
      <c r="M160" s="89"/>
      <c r="N160" s="54"/>
      <c r="O160" s="54">
        <v>600</v>
      </c>
      <c r="P160" s="54"/>
      <c r="Q160" s="57"/>
      <c r="R160" s="57"/>
      <c r="S160" s="58">
        <f t="shared" si="10"/>
        <v>1200</v>
      </c>
    </row>
    <row r="161" spans="2:19" s="76" customFormat="1" ht="9" x14ac:dyDescent="0.15">
      <c r="B161" s="52"/>
      <c r="C161" s="42"/>
      <c r="D161" s="42" t="s">
        <v>48</v>
      </c>
      <c r="E161" s="88" t="s">
        <v>382</v>
      </c>
      <c r="F161" s="54" t="s">
        <v>383</v>
      </c>
      <c r="G161" s="54"/>
      <c r="H161" s="55"/>
      <c r="I161" s="55"/>
      <c r="J161" s="56" t="s">
        <v>39</v>
      </c>
      <c r="K161" s="56"/>
      <c r="L161" s="56"/>
      <c r="M161" s="89"/>
      <c r="N161" s="54"/>
      <c r="O161" s="54">
        <v>600</v>
      </c>
      <c r="P161" s="54"/>
      <c r="Q161" s="57"/>
      <c r="R161" s="57"/>
      <c r="S161" s="58">
        <f t="shared" si="10"/>
        <v>1200</v>
      </c>
    </row>
    <row r="162" spans="2:19" s="76" customFormat="1" ht="9" x14ac:dyDescent="0.15">
      <c r="B162" s="52"/>
      <c r="C162" s="42"/>
      <c r="D162" s="42" t="s">
        <v>48</v>
      </c>
      <c r="E162" s="88" t="s">
        <v>384</v>
      </c>
      <c r="F162" s="54" t="s">
        <v>385</v>
      </c>
      <c r="G162" s="54"/>
      <c r="H162" s="55"/>
      <c r="I162" s="55"/>
      <c r="J162" s="56" t="s">
        <v>39</v>
      </c>
      <c r="K162" s="56"/>
      <c r="L162" s="56"/>
      <c r="M162" s="89"/>
      <c r="N162" s="54"/>
      <c r="O162" s="54">
        <v>600</v>
      </c>
      <c r="P162" s="54"/>
      <c r="Q162" s="57"/>
      <c r="R162" s="57"/>
      <c r="S162" s="58">
        <f t="shared" si="10"/>
        <v>1200</v>
      </c>
    </row>
    <row r="163" spans="2:19" s="76" customFormat="1" ht="9" x14ac:dyDescent="0.15">
      <c r="B163" s="52"/>
      <c r="C163" s="42"/>
      <c r="D163" s="42" t="s">
        <v>48</v>
      </c>
      <c r="E163" s="88" t="s">
        <v>386</v>
      </c>
      <c r="F163" s="54" t="s">
        <v>387</v>
      </c>
      <c r="G163" s="54"/>
      <c r="H163" s="55"/>
      <c r="I163" s="55"/>
      <c r="J163" s="56" t="s">
        <v>39</v>
      </c>
      <c r="K163" s="56"/>
      <c r="L163" s="56"/>
      <c r="M163" s="89"/>
      <c r="N163" s="54"/>
      <c r="O163" s="54">
        <v>1000</v>
      </c>
      <c r="P163" s="54"/>
      <c r="Q163" s="57"/>
      <c r="R163" s="57"/>
      <c r="S163" s="58">
        <f t="shared" si="10"/>
        <v>2000</v>
      </c>
    </row>
    <row r="164" spans="2:19" s="76" customFormat="1" ht="9" x14ac:dyDescent="0.15">
      <c r="B164" s="52"/>
      <c r="C164" s="42"/>
      <c r="D164" s="42" t="s">
        <v>48</v>
      </c>
      <c r="E164" s="88" t="s">
        <v>388</v>
      </c>
      <c r="F164" s="54" t="s">
        <v>389</v>
      </c>
      <c r="G164" s="54"/>
      <c r="H164" s="55"/>
      <c r="I164" s="55"/>
      <c r="J164" s="56" t="s">
        <v>39</v>
      </c>
      <c r="K164" s="56"/>
      <c r="L164" s="56"/>
      <c r="M164" s="89"/>
      <c r="N164" s="54"/>
      <c r="O164" s="54">
        <v>600</v>
      </c>
      <c r="P164" s="54"/>
      <c r="Q164" s="57"/>
      <c r="R164" s="57"/>
      <c r="S164" s="58">
        <f t="shared" si="10"/>
        <v>1200</v>
      </c>
    </row>
    <row r="165" spans="2:19" s="76" customFormat="1" ht="9" x14ac:dyDescent="0.15">
      <c r="B165" s="52"/>
      <c r="C165" s="42"/>
      <c r="D165" s="42" t="s">
        <v>48</v>
      </c>
      <c r="E165" s="88" t="s">
        <v>390</v>
      </c>
      <c r="F165" s="54" t="s">
        <v>389</v>
      </c>
      <c r="G165" s="54"/>
      <c r="H165" s="55"/>
      <c r="I165" s="55"/>
      <c r="J165" s="56" t="s">
        <v>39</v>
      </c>
      <c r="K165" s="56"/>
      <c r="L165" s="56"/>
      <c r="M165" s="89"/>
      <c r="N165" s="54"/>
      <c r="O165" s="54">
        <v>650</v>
      </c>
      <c r="P165" s="54"/>
      <c r="Q165" s="57"/>
      <c r="R165" s="57"/>
      <c r="S165" s="58">
        <f t="shared" si="10"/>
        <v>1300</v>
      </c>
    </row>
    <row r="166" spans="2:19" s="76" customFormat="1" ht="9" x14ac:dyDescent="0.15">
      <c r="B166" s="52"/>
      <c r="C166" s="42"/>
      <c r="D166" s="42" t="s">
        <v>48</v>
      </c>
      <c r="E166" s="88" t="s">
        <v>391</v>
      </c>
      <c r="F166" s="54" t="s">
        <v>392</v>
      </c>
      <c r="G166" s="54"/>
      <c r="H166" s="55"/>
      <c r="I166" s="55"/>
      <c r="J166" s="56" t="s">
        <v>39</v>
      </c>
      <c r="K166" s="56"/>
      <c r="L166" s="56"/>
      <c r="M166" s="89"/>
      <c r="N166" s="54"/>
      <c r="O166" s="54">
        <v>600</v>
      </c>
      <c r="P166" s="54"/>
      <c r="Q166" s="57"/>
      <c r="R166" s="57"/>
      <c r="S166" s="58">
        <f t="shared" si="10"/>
        <v>1200</v>
      </c>
    </row>
    <row r="167" spans="2:19" s="76" customFormat="1" ht="9" x14ac:dyDescent="0.15">
      <c r="B167" s="52"/>
      <c r="C167" s="42"/>
      <c r="D167" s="42" t="s">
        <v>48</v>
      </c>
      <c r="E167" s="88" t="s">
        <v>393</v>
      </c>
      <c r="F167" s="54" t="s">
        <v>184</v>
      </c>
      <c r="G167" s="54"/>
      <c r="H167" s="55"/>
      <c r="I167" s="55"/>
      <c r="J167" s="56" t="s">
        <v>39</v>
      </c>
      <c r="K167" s="56"/>
      <c r="L167" s="56"/>
      <c r="M167" s="89"/>
      <c r="N167" s="54"/>
      <c r="O167" s="54">
        <v>450</v>
      </c>
      <c r="P167" s="54"/>
      <c r="Q167" s="57"/>
      <c r="R167" s="57"/>
      <c r="S167" s="58">
        <f t="shared" si="10"/>
        <v>900</v>
      </c>
    </row>
    <row r="168" spans="2:19" s="76" customFormat="1" ht="9" x14ac:dyDescent="0.15">
      <c r="B168" s="52"/>
      <c r="C168" s="42"/>
      <c r="D168" s="42" t="s">
        <v>48</v>
      </c>
      <c r="E168" s="88" t="s">
        <v>394</v>
      </c>
      <c r="F168" s="54" t="s">
        <v>184</v>
      </c>
      <c r="G168" s="54"/>
      <c r="H168" s="55"/>
      <c r="I168" s="55"/>
      <c r="J168" s="56" t="s">
        <v>39</v>
      </c>
      <c r="K168" s="56"/>
      <c r="L168" s="56"/>
      <c r="M168" s="89"/>
      <c r="N168" s="54"/>
      <c r="O168" s="54">
        <v>450</v>
      </c>
      <c r="P168" s="54"/>
      <c r="Q168" s="57"/>
      <c r="R168" s="57"/>
      <c r="S168" s="58">
        <f t="shared" si="10"/>
        <v>900</v>
      </c>
    </row>
    <row r="169" spans="2:19" s="76" customFormat="1" ht="9" x14ac:dyDescent="0.15">
      <c r="B169" s="52"/>
      <c r="C169" s="42"/>
      <c r="D169" s="42" t="s">
        <v>48</v>
      </c>
      <c r="E169" s="88" t="s">
        <v>395</v>
      </c>
      <c r="F169" s="54" t="s">
        <v>184</v>
      </c>
      <c r="G169" s="54"/>
      <c r="H169" s="55"/>
      <c r="I169" s="55"/>
      <c r="J169" s="56" t="s">
        <v>39</v>
      </c>
      <c r="K169" s="56"/>
      <c r="L169" s="56"/>
      <c r="M169" s="89"/>
      <c r="N169" s="54"/>
      <c r="O169" s="54">
        <v>450</v>
      </c>
      <c r="P169" s="54"/>
      <c r="Q169" s="57"/>
      <c r="R169" s="57"/>
      <c r="S169" s="58">
        <f t="shared" si="10"/>
        <v>900</v>
      </c>
    </row>
    <row r="170" spans="2:19" s="76" customFormat="1" ht="9" x14ac:dyDescent="0.15">
      <c r="B170" s="52"/>
      <c r="C170" s="42"/>
      <c r="D170" s="42" t="s">
        <v>48</v>
      </c>
      <c r="E170" s="88" t="s">
        <v>396</v>
      </c>
      <c r="F170" s="54" t="s">
        <v>397</v>
      </c>
      <c r="G170" s="54"/>
      <c r="H170" s="55"/>
      <c r="I170" s="55"/>
      <c r="J170" s="56" t="s">
        <v>39</v>
      </c>
      <c r="K170" s="56"/>
      <c r="L170" s="56"/>
      <c r="M170" s="89"/>
      <c r="N170" s="54"/>
      <c r="O170" s="54">
        <v>600</v>
      </c>
      <c r="P170" s="54"/>
      <c r="Q170" s="57"/>
      <c r="R170" s="57"/>
      <c r="S170" s="58">
        <f t="shared" si="10"/>
        <v>1200</v>
      </c>
    </row>
    <row r="171" spans="2:19" s="76" customFormat="1" ht="9" x14ac:dyDescent="0.15">
      <c r="B171" s="52"/>
      <c r="C171" s="42"/>
      <c r="D171" s="42" t="s">
        <v>48</v>
      </c>
      <c r="E171" s="88" t="s">
        <v>398</v>
      </c>
      <c r="F171" s="54" t="s">
        <v>399</v>
      </c>
      <c r="G171" s="54"/>
      <c r="H171" s="55"/>
      <c r="I171" s="55"/>
      <c r="J171" s="56" t="s">
        <v>39</v>
      </c>
      <c r="K171" s="56"/>
      <c r="L171" s="56"/>
      <c r="M171" s="89"/>
      <c r="N171" s="54"/>
      <c r="O171" s="54">
        <v>600</v>
      </c>
      <c r="P171" s="54"/>
      <c r="Q171" s="57"/>
      <c r="R171" s="57"/>
      <c r="S171" s="58">
        <f t="shared" si="10"/>
        <v>1200</v>
      </c>
    </row>
    <row r="172" spans="2:19" s="76" customFormat="1" ht="9" x14ac:dyDescent="0.15">
      <c r="B172" s="52"/>
      <c r="C172" s="42"/>
      <c r="D172" s="42" t="s">
        <v>48</v>
      </c>
      <c r="E172" s="88" t="s">
        <v>400</v>
      </c>
      <c r="F172" s="54" t="s">
        <v>401</v>
      </c>
      <c r="G172" s="54"/>
      <c r="H172" s="55"/>
      <c r="I172" s="55"/>
      <c r="J172" s="56" t="s">
        <v>39</v>
      </c>
      <c r="K172" s="56"/>
      <c r="L172" s="56"/>
      <c r="M172" s="89"/>
      <c r="N172" s="54"/>
      <c r="O172" s="54">
        <v>600</v>
      </c>
      <c r="P172" s="54"/>
      <c r="Q172" s="57"/>
      <c r="R172" s="57"/>
      <c r="S172" s="58">
        <f t="shared" si="10"/>
        <v>1200</v>
      </c>
    </row>
    <row r="173" spans="2:19" s="76" customFormat="1" ht="9" x14ac:dyDescent="0.15">
      <c r="B173" s="52"/>
      <c r="C173" s="42"/>
      <c r="D173" s="42" t="s">
        <v>48</v>
      </c>
      <c r="E173" s="88" t="s">
        <v>402</v>
      </c>
      <c r="F173" s="54" t="s">
        <v>403</v>
      </c>
      <c r="G173" s="54"/>
      <c r="H173" s="55"/>
      <c r="I173" s="55"/>
      <c r="J173" s="56" t="s">
        <v>39</v>
      </c>
      <c r="K173" s="56"/>
      <c r="L173" s="56"/>
      <c r="M173" s="89"/>
      <c r="N173" s="54"/>
      <c r="O173" s="54">
        <v>600</v>
      </c>
      <c r="P173" s="54"/>
      <c r="Q173" s="57"/>
      <c r="R173" s="57"/>
      <c r="S173" s="58">
        <f t="shared" si="10"/>
        <v>1200</v>
      </c>
    </row>
    <row r="174" spans="2:19" s="76" customFormat="1" ht="9" x14ac:dyDescent="0.15">
      <c r="B174" s="52"/>
      <c r="C174" s="42"/>
      <c r="D174" s="42" t="s">
        <v>48</v>
      </c>
      <c r="E174" s="88" t="s">
        <v>404</v>
      </c>
      <c r="F174" s="54" t="s">
        <v>405</v>
      </c>
      <c r="G174" s="54"/>
      <c r="H174" s="55"/>
      <c r="I174" s="55"/>
      <c r="J174" s="56" t="s">
        <v>39</v>
      </c>
      <c r="K174" s="56"/>
      <c r="L174" s="56"/>
      <c r="M174" s="89"/>
      <c r="N174" s="54"/>
      <c r="O174" s="54">
        <v>600</v>
      </c>
      <c r="P174" s="54"/>
      <c r="Q174" s="57"/>
      <c r="R174" s="57"/>
      <c r="S174" s="58">
        <f t="shared" si="10"/>
        <v>1200</v>
      </c>
    </row>
    <row r="175" spans="2:19" s="76" customFormat="1" ht="9" x14ac:dyDescent="0.15">
      <c r="B175" s="52"/>
      <c r="C175" s="42"/>
      <c r="D175" s="42" t="s">
        <v>48</v>
      </c>
      <c r="E175" s="88" t="s">
        <v>406</v>
      </c>
      <c r="F175" s="54" t="s">
        <v>407</v>
      </c>
      <c r="G175" s="54"/>
      <c r="H175" s="55"/>
      <c r="I175" s="55"/>
      <c r="J175" s="56" t="s">
        <v>39</v>
      </c>
      <c r="K175" s="56"/>
      <c r="L175" s="56"/>
      <c r="M175" s="89"/>
      <c r="N175" s="54"/>
      <c r="O175" s="54">
        <v>600</v>
      </c>
      <c r="P175" s="54"/>
      <c r="Q175" s="57"/>
      <c r="R175" s="57"/>
      <c r="S175" s="58">
        <f t="shared" si="10"/>
        <v>1200</v>
      </c>
    </row>
    <row r="176" spans="2:19" s="76" customFormat="1" ht="9" x14ac:dyDescent="0.15">
      <c r="B176" s="52"/>
      <c r="C176" s="42"/>
      <c r="D176" s="42" t="s">
        <v>48</v>
      </c>
      <c r="E176" s="88" t="s">
        <v>408</v>
      </c>
      <c r="F176" s="54" t="s">
        <v>409</v>
      </c>
      <c r="G176" s="54"/>
      <c r="H176" s="55"/>
      <c r="I176" s="55"/>
      <c r="J176" s="56" t="s">
        <v>39</v>
      </c>
      <c r="K176" s="56"/>
      <c r="L176" s="56"/>
      <c r="M176" s="89"/>
      <c r="N176" s="54"/>
      <c r="O176" s="54">
        <v>400</v>
      </c>
      <c r="P176" s="54"/>
      <c r="Q176" s="57"/>
      <c r="R176" s="57"/>
      <c r="S176" s="58">
        <f t="shared" si="10"/>
        <v>800</v>
      </c>
    </row>
    <row r="177" spans="2:19" s="76" customFormat="1" ht="9" x14ac:dyDescent="0.15">
      <c r="B177" s="52"/>
      <c r="C177" s="42"/>
      <c r="D177" s="42" t="s">
        <v>48</v>
      </c>
      <c r="E177" s="88" t="s">
        <v>410</v>
      </c>
      <c r="F177" s="54" t="s">
        <v>111</v>
      </c>
      <c r="G177" s="54"/>
      <c r="H177" s="55"/>
      <c r="I177" s="55"/>
      <c r="J177" s="56" t="s">
        <v>39</v>
      </c>
      <c r="K177" s="56"/>
      <c r="L177" s="56"/>
      <c r="M177" s="89"/>
      <c r="N177" s="54"/>
      <c r="O177" s="54">
        <v>1800</v>
      </c>
      <c r="P177" s="54"/>
      <c r="Q177" s="57"/>
      <c r="R177" s="57"/>
      <c r="S177" s="58">
        <f t="shared" si="10"/>
        <v>3600</v>
      </c>
    </row>
    <row r="178" spans="2:19" s="76" customFormat="1" ht="9" x14ac:dyDescent="0.15">
      <c r="B178" s="52"/>
      <c r="C178" s="42"/>
      <c r="D178" s="42" t="s">
        <v>48</v>
      </c>
      <c r="E178" s="88" t="s">
        <v>411</v>
      </c>
      <c r="F178" s="54" t="s">
        <v>412</v>
      </c>
      <c r="G178" s="54"/>
      <c r="H178" s="55"/>
      <c r="I178" s="55"/>
      <c r="J178" s="56" t="s">
        <v>39</v>
      </c>
      <c r="K178" s="56"/>
      <c r="L178" s="56"/>
      <c r="M178" s="89"/>
      <c r="N178" s="54"/>
      <c r="O178" s="54">
        <v>600</v>
      </c>
      <c r="P178" s="54"/>
      <c r="Q178" s="57"/>
      <c r="R178" s="57"/>
      <c r="S178" s="58">
        <f t="shared" si="10"/>
        <v>1200</v>
      </c>
    </row>
    <row r="179" spans="2:19" s="76" customFormat="1" ht="9" x14ac:dyDescent="0.15">
      <c r="B179" s="52"/>
      <c r="C179" s="42"/>
      <c r="D179" s="42" t="s">
        <v>48</v>
      </c>
      <c r="E179" s="88" t="s">
        <v>413</v>
      </c>
      <c r="F179" s="54" t="s">
        <v>414</v>
      </c>
      <c r="G179" s="54"/>
      <c r="H179" s="55"/>
      <c r="I179" s="55"/>
      <c r="J179" s="56" t="s">
        <v>39</v>
      </c>
      <c r="K179" s="56"/>
      <c r="L179" s="56"/>
      <c r="M179" s="89"/>
      <c r="N179" s="54"/>
      <c r="O179" s="54">
        <v>600</v>
      </c>
      <c r="P179" s="54"/>
      <c r="Q179" s="57"/>
      <c r="R179" s="57"/>
      <c r="S179" s="58">
        <f t="shared" si="10"/>
        <v>1200</v>
      </c>
    </row>
    <row r="180" spans="2:19" s="76" customFormat="1" ht="9" x14ac:dyDescent="0.15">
      <c r="B180" s="52"/>
      <c r="C180" s="42"/>
      <c r="D180" s="42" t="s">
        <v>48</v>
      </c>
      <c r="E180" s="88" t="s">
        <v>415</v>
      </c>
      <c r="F180" s="54" t="s">
        <v>416</v>
      </c>
      <c r="G180" s="54"/>
      <c r="H180" s="55"/>
      <c r="I180" s="55"/>
      <c r="J180" s="56" t="s">
        <v>39</v>
      </c>
      <c r="K180" s="56"/>
      <c r="L180" s="56"/>
      <c r="M180" s="89"/>
      <c r="N180" s="54"/>
      <c r="O180" s="54">
        <v>600</v>
      </c>
      <c r="P180" s="54"/>
      <c r="Q180" s="57"/>
      <c r="R180" s="57"/>
      <c r="S180" s="58">
        <f t="shared" si="10"/>
        <v>1200</v>
      </c>
    </row>
    <row r="181" spans="2:19" s="76" customFormat="1" ht="9" x14ac:dyDescent="0.15">
      <c r="B181" s="52"/>
      <c r="C181" s="42"/>
      <c r="D181" s="42" t="s">
        <v>48</v>
      </c>
      <c r="E181" s="88" t="s">
        <v>417</v>
      </c>
      <c r="F181" s="54" t="s">
        <v>418</v>
      </c>
      <c r="G181" s="54"/>
      <c r="H181" s="55"/>
      <c r="I181" s="55"/>
      <c r="J181" s="56" t="s">
        <v>39</v>
      </c>
      <c r="K181" s="56"/>
      <c r="L181" s="56"/>
      <c r="M181" s="89"/>
      <c r="N181" s="54"/>
      <c r="O181" s="54">
        <v>600</v>
      </c>
      <c r="P181" s="54"/>
      <c r="Q181" s="57"/>
      <c r="R181" s="57"/>
      <c r="S181" s="58">
        <f t="shared" si="10"/>
        <v>1200</v>
      </c>
    </row>
    <row r="182" spans="2:19" s="76" customFormat="1" ht="9" x14ac:dyDescent="0.15">
      <c r="B182" s="52"/>
      <c r="C182" s="42"/>
      <c r="D182" s="42" t="s">
        <v>48</v>
      </c>
      <c r="E182" s="88" t="s">
        <v>419</v>
      </c>
      <c r="F182" s="54" t="s">
        <v>420</v>
      </c>
      <c r="G182" s="54"/>
      <c r="H182" s="55"/>
      <c r="I182" s="55"/>
      <c r="J182" s="56" t="s">
        <v>39</v>
      </c>
      <c r="K182" s="56"/>
      <c r="L182" s="56"/>
      <c r="M182" s="89"/>
      <c r="N182" s="54"/>
      <c r="O182" s="54">
        <v>1000</v>
      </c>
      <c r="P182" s="54"/>
      <c r="Q182" s="57"/>
      <c r="R182" s="57"/>
      <c r="S182" s="58">
        <f t="shared" si="10"/>
        <v>2000</v>
      </c>
    </row>
    <row r="183" spans="2:19" s="76" customFormat="1" ht="9" x14ac:dyDescent="0.15">
      <c r="B183" s="52"/>
      <c r="C183" s="42"/>
      <c r="D183" s="42" t="s">
        <v>48</v>
      </c>
      <c r="E183" s="88" t="s">
        <v>421</v>
      </c>
      <c r="F183" s="54" t="s">
        <v>422</v>
      </c>
      <c r="G183" s="54"/>
      <c r="H183" s="55"/>
      <c r="I183" s="55"/>
      <c r="J183" s="56" t="s">
        <v>39</v>
      </c>
      <c r="K183" s="56"/>
      <c r="L183" s="56"/>
      <c r="M183" s="89"/>
      <c r="N183" s="54"/>
      <c r="O183" s="54">
        <v>1000</v>
      </c>
      <c r="P183" s="54"/>
      <c r="Q183" s="57"/>
      <c r="R183" s="57"/>
      <c r="S183" s="58">
        <f t="shared" si="10"/>
        <v>2000</v>
      </c>
    </row>
    <row r="184" spans="2:19" s="76" customFormat="1" ht="9" x14ac:dyDescent="0.15">
      <c r="B184" s="52"/>
      <c r="C184" s="42"/>
      <c r="D184" s="42" t="s">
        <v>48</v>
      </c>
      <c r="E184" s="88" t="s">
        <v>423</v>
      </c>
      <c r="F184" s="54" t="s">
        <v>424</v>
      </c>
      <c r="G184" s="54"/>
      <c r="H184" s="55"/>
      <c r="I184" s="55"/>
      <c r="J184" s="56" t="s">
        <v>39</v>
      </c>
      <c r="K184" s="56"/>
      <c r="L184" s="56"/>
      <c r="M184" s="89"/>
      <c r="N184" s="54"/>
      <c r="O184" s="54">
        <v>1200</v>
      </c>
      <c r="P184" s="54"/>
      <c r="Q184" s="57"/>
      <c r="R184" s="57"/>
      <c r="S184" s="58">
        <f t="shared" si="10"/>
        <v>2400</v>
      </c>
    </row>
    <row r="185" spans="2:19" s="76" customFormat="1" ht="9" x14ac:dyDescent="0.15">
      <c r="B185" s="52"/>
      <c r="C185" s="42"/>
      <c r="D185" s="42" t="s">
        <v>48</v>
      </c>
      <c r="E185" s="88" t="s">
        <v>425</v>
      </c>
      <c r="F185" s="54" t="s">
        <v>426</v>
      </c>
      <c r="G185" s="54"/>
      <c r="H185" s="55"/>
      <c r="I185" s="55"/>
      <c r="J185" s="56" t="s">
        <v>39</v>
      </c>
      <c r="K185" s="56"/>
      <c r="L185" s="56"/>
      <c r="M185" s="89"/>
      <c r="N185" s="54"/>
      <c r="O185" s="54">
        <v>1000</v>
      </c>
      <c r="P185" s="54"/>
      <c r="Q185" s="57"/>
      <c r="R185" s="57"/>
      <c r="S185" s="58">
        <f t="shared" si="10"/>
        <v>2000</v>
      </c>
    </row>
    <row r="186" spans="2:19" s="76" customFormat="1" ht="9" x14ac:dyDescent="0.15">
      <c r="B186" s="52"/>
      <c r="C186" s="42"/>
      <c r="D186" s="42" t="s">
        <v>48</v>
      </c>
      <c r="E186" s="88" t="s">
        <v>427</v>
      </c>
      <c r="F186" s="54" t="s">
        <v>428</v>
      </c>
      <c r="G186" s="54"/>
      <c r="H186" s="55"/>
      <c r="I186" s="55"/>
      <c r="J186" s="56" t="s">
        <v>39</v>
      </c>
      <c r="K186" s="56"/>
      <c r="L186" s="56"/>
      <c r="M186" s="89"/>
      <c r="N186" s="54"/>
      <c r="O186" s="54">
        <v>1000</v>
      </c>
      <c r="P186" s="54"/>
      <c r="Q186" s="57"/>
      <c r="R186" s="57"/>
      <c r="S186" s="58">
        <f t="shared" si="10"/>
        <v>2000</v>
      </c>
    </row>
    <row r="187" spans="2:19" s="76" customFormat="1" ht="9" x14ac:dyDescent="0.15">
      <c r="B187" s="52"/>
      <c r="C187" s="42"/>
      <c r="D187" s="42" t="s">
        <v>48</v>
      </c>
      <c r="E187" s="88" t="s">
        <v>429</v>
      </c>
      <c r="F187" s="54" t="s">
        <v>430</v>
      </c>
      <c r="G187" s="54"/>
      <c r="H187" s="55"/>
      <c r="I187" s="55"/>
      <c r="J187" s="56" t="s">
        <v>39</v>
      </c>
      <c r="K187" s="56"/>
      <c r="L187" s="56"/>
      <c r="M187" s="89"/>
      <c r="N187" s="54"/>
      <c r="O187" s="54">
        <v>600</v>
      </c>
      <c r="P187" s="54"/>
      <c r="Q187" s="57"/>
      <c r="R187" s="57"/>
      <c r="S187" s="58">
        <f t="shared" si="10"/>
        <v>1200</v>
      </c>
    </row>
    <row r="188" spans="2:19" s="76" customFormat="1" ht="9" x14ac:dyDescent="0.15">
      <c r="B188" s="52"/>
      <c r="C188" s="42"/>
      <c r="D188" s="42" t="s">
        <v>48</v>
      </c>
      <c r="E188" s="88" t="s">
        <v>431</v>
      </c>
      <c r="F188" s="54" t="s">
        <v>432</v>
      </c>
      <c r="G188" s="54"/>
      <c r="H188" s="55"/>
      <c r="I188" s="55"/>
      <c r="J188" s="56" t="s">
        <v>39</v>
      </c>
      <c r="K188" s="56"/>
      <c r="L188" s="56"/>
      <c r="M188" s="89"/>
      <c r="N188" s="54"/>
      <c r="O188" s="54">
        <v>1200</v>
      </c>
      <c r="P188" s="54"/>
      <c r="Q188" s="57"/>
      <c r="R188" s="57"/>
      <c r="S188" s="58">
        <f t="shared" si="10"/>
        <v>2400</v>
      </c>
    </row>
    <row r="189" spans="2:19" s="76" customFormat="1" ht="9" x14ac:dyDescent="0.15">
      <c r="B189" s="52"/>
      <c r="C189" s="42"/>
      <c r="D189" s="42" t="s">
        <v>48</v>
      </c>
      <c r="E189" s="88" t="s">
        <v>433</v>
      </c>
      <c r="F189" s="54" t="s">
        <v>327</v>
      </c>
      <c r="G189" s="54"/>
      <c r="H189" s="55"/>
      <c r="I189" s="55"/>
      <c r="J189" s="56" t="s">
        <v>39</v>
      </c>
      <c r="K189" s="56"/>
      <c r="L189" s="56"/>
      <c r="M189" s="89"/>
      <c r="N189" s="54"/>
      <c r="O189" s="54">
        <v>1200</v>
      </c>
      <c r="P189" s="54"/>
      <c r="Q189" s="57"/>
      <c r="R189" s="57"/>
      <c r="S189" s="58">
        <f t="shared" si="10"/>
        <v>2400</v>
      </c>
    </row>
    <row r="190" spans="2:19" s="76" customFormat="1" ht="9" x14ac:dyDescent="0.15">
      <c r="B190" s="52"/>
      <c r="C190" s="42"/>
      <c r="D190" s="42" t="s">
        <v>48</v>
      </c>
      <c r="E190" s="88" t="s">
        <v>434</v>
      </c>
      <c r="F190" s="54" t="s">
        <v>435</v>
      </c>
      <c r="G190" s="54"/>
      <c r="H190" s="55"/>
      <c r="I190" s="55"/>
      <c r="J190" s="56" t="s">
        <v>39</v>
      </c>
      <c r="K190" s="56"/>
      <c r="L190" s="56"/>
      <c r="M190" s="89"/>
      <c r="N190" s="54"/>
      <c r="O190" s="54">
        <v>1500</v>
      </c>
      <c r="P190" s="54"/>
      <c r="Q190" s="57"/>
      <c r="R190" s="57"/>
      <c r="S190" s="58">
        <f t="shared" si="10"/>
        <v>3000</v>
      </c>
    </row>
    <row r="191" spans="2:19" s="76" customFormat="1" ht="9" x14ac:dyDescent="0.15">
      <c r="B191" s="52"/>
      <c r="C191" s="42"/>
      <c r="D191" s="42" t="s">
        <v>48</v>
      </c>
      <c r="E191" s="88" t="s">
        <v>436</v>
      </c>
      <c r="F191" s="54" t="s">
        <v>437</v>
      </c>
      <c r="G191" s="54"/>
      <c r="H191" s="55"/>
      <c r="I191" s="55"/>
      <c r="J191" s="56" t="s">
        <v>39</v>
      </c>
      <c r="K191" s="56"/>
      <c r="L191" s="56"/>
      <c r="M191" s="89"/>
      <c r="N191" s="54"/>
      <c r="O191" s="54">
        <v>200</v>
      </c>
      <c r="P191" s="54"/>
      <c r="Q191" s="57"/>
      <c r="R191" s="57"/>
      <c r="S191" s="58">
        <f t="shared" si="10"/>
        <v>400</v>
      </c>
    </row>
    <row r="192" spans="2:19" s="76" customFormat="1" ht="9" x14ac:dyDescent="0.15">
      <c r="B192" s="52"/>
      <c r="C192" s="42"/>
      <c r="D192" s="42" t="s">
        <v>48</v>
      </c>
      <c r="E192" s="88" t="s">
        <v>438</v>
      </c>
      <c r="F192" s="54" t="s">
        <v>439</v>
      </c>
      <c r="G192" s="54"/>
      <c r="H192" s="55"/>
      <c r="I192" s="55"/>
      <c r="J192" s="56" t="s">
        <v>39</v>
      </c>
      <c r="K192" s="56"/>
      <c r="L192" s="56"/>
      <c r="M192" s="89"/>
      <c r="N192" s="54"/>
      <c r="O192" s="54">
        <v>500</v>
      </c>
      <c r="P192" s="54"/>
      <c r="Q192" s="57"/>
      <c r="R192" s="57"/>
      <c r="S192" s="58">
        <f t="shared" si="10"/>
        <v>1000</v>
      </c>
    </row>
    <row r="193" spans="2:19" s="76" customFormat="1" ht="9" x14ac:dyDescent="0.15">
      <c r="B193" s="52"/>
      <c r="C193" s="42"/>
      <c r="D193" s="42" t="s">
        <v>48</v>
      </c>
      <c r="E193" s="88" t="s">
        <v>440</v>
      </c>
      <c r="F193" s="54" t="s">
        <v>439</v>
      </c>
      <c r="G193" s="54"/>
      <c r="H193" s="55"/>
      <c r="I193" s="55"/>
      <c r="J193" s="56" t="s">
        <v>39</v>
      </c>
      <c r="K193" s="56"/>
      <c r="L193" s="56"/>
      <c r="M193" s="89"/>
      <c r="N193" s="54"/>
      <c r="O193" s="54">
        <v>500</v>
      </c>
      <c r="P193" s="54"/>
      <c r="Q193" s="57"/>
      <c r="R193" s="57"/>
      <c r="S193" s="58">
        <f t="shared" si="10"/>
        <v>1000</v>
      </c>
    </row>
    <row r="194" spans="2:19" s="76" customFormat="1" ht="9" x14ac:dyDescent="0.15">
      <c r="B194" s="52"/>
      <c r="C194" s="42"/>
      <c r="D194" s="42" t="s">
        <v>48</v>
      </c>
      <c r="E194" s="88" t="s">
        <v>441</v>
      </c>
      <c r="F194" s="54" t="s">
        <v>439</v>
      </c>
      <c r="G194" s="54"/>
      <c r="H194" s="55"/>
      <c r="I194" s="55"/>
      <c r="J194" s="56" t="s">
        <v>39</v>
      </c>
      <c r="K194" s="56"/>
      <c r="L194" s="56"/>
      <c r="M194" s="89"/>
      <c r="N194" s="54"/>
      <c r="O194" s="54">
        <v>500</v>
      </c>
      <c r="P194" s="54"/>
      <c r="Q194" s="57"/>
      <c r="R194" s="57"/>
      <c r="S194" s="58">
        <f t="shared" si="10"/>
        <v>1000</v>
      </c>
    </row>
    <row r="195" spans="2:19" s="76" customFormat="1" ht="9" x14ac:dyDescent="0.15">
      <c r="B195" s="52"/>
      <c r="C195" s="42"/>
      <c r="D195" s="42" t="s">
        <v>48</v>
      </c>
      <c r="E195" s="88" t="s">
        <v>442</v>
      </c>
      <c r="F195" s="54" t="s">
        <v>439</v>
      </c>
      <c r="G195" s="54"/>
      <c r="H195" s="55"/>
      <c r="I195" s="55"/>
      <c r="J195" s="56" t="s">
        <v>39</v>
      </c>
      <c r="K195" s="56"/>
      <c r="L195" s="56"/>
      <c r="M195" s="89"/>
      <c r="N195" s="54"/>
      <c r="O195" s="54">
        <v>800</v>
      </c>
      <c r="P195" s="54"/>
      <c r="Q195" s="57"/>
      <c r="R195" s="57"/>
      <c r="S195" s="58">
        <f t="shared" si="10"/>
        <v>1600</v>
      </c>
    </row>
    <row r="196" spans="2:19" s="76" customFormat="1" ht="9" x14ac:dyDescent="0.15">
      <c r="B196" s="52"/>
      <c r="C196" s="42"/>
      <c r="D196" s="42" t="s">
        <v>48</v>
      </c>
      <c r="E196" s="88" t="s">
        <v>443</v>
      </c>
      <c r="F196" s="54" t="s">
        <v>327</v>
      </c>
      <c r="G196" s="54"/>
      <c r="H196" s="55"/>
      <c r="I196" s="55"/>
      <c r="J196" s="56" t="s">
        <v>39</v>
      </c>
      <c r="K196" s="56"/>
      <c r="L196" s="56"/>
      <c r="M196" s="89"/>
      <c r="N196" s="54"/>
      <c r="O196" s="54">
        <v>400</v>
      </c>
      <c r="P196" s="54"/>
      <c r="Q196" s="57"/>
      <c r="R196" s="57"/>
      <c r="S196" s="58">
        <f t="shared" si="10"/>
        <v>800</v>
      </c>
    </row>
    <row r="197" spans="2:19" s="76" customFormat="1" ht="9" x14ac:dyDescent="0.15">
      <c r="B197" s="52"/>
      <c r="C197" s="42"/>
      <c r="D197" s="42" t="s">
        <v>48</v>
      </c>
      <c r="E197" s="88" t="s">
        <v>444</v>
      </c>
      <c r="F197" s="54" t="s">
        <v>445</v>
      </c>
      <c r="G197" s="54"/>
      <c r="H197" s="55"/>
      <c r="I197" s="55"/>
      <c r="J197" s="56" t="s">
        <v>39</v>
      </c>
      <c r="K197" s="56"/>
      <c r="L197" s="56"/>
      <c r="M197" s="89"/>
      <c r="N197" s="54"/>
      <c r="O197" s="54">
        <v>4000</v>
      </c>
      <c r="P197" s="54"/>
      <c r="Q197" s="57"/>
      <c r="R197" s="57"/>
      <c r="S197" s="58">
        <f t="shared" si="10"/>
        <v>8000</v>
      </c>
    </row>
    <row r="198" spans="2:19" s="76" customFormat="1" ht="9" x14ac:dyDescent="0.15">
      <c r="B198" s="52"/>
      <c r="C198" s="42"/>
      <c r="D198" s="42" t="s">
        <v>48</v>
      </c>
      <c r="E198" s="88" t="s">
        <v>446</v>
      </c>
      <c r="F198" s="54" t="s">
        <v>447</v>
      </c>
      <c r="G198" s="54"/>
      <c r="H198" s="55"/>
      <c r="I198" s="55"/>
      <c r="J198" s="56" t="s">
        <v>39</v>
      </c>
      <c r="K198" s="56"/>
      <c r="L198" s="56"/>
      <c r="M198" s="89"/>
      <c r="N198" s="54"/>
      <c r="O198" s="54">
        <v>3500</v>
      </c>
      <c r="P198" s="54"/>
      <c r="Q198" s="57"/>
      <c r="R198" s="57"/>
      <c r="S198" s="58">
        <f t="shared" si="10"/>
        <v>7000</v>
      </c>
    </row>
    <row r="199" spans="2:19" s="76" customFormat="1" ht="9" x14ac:dyDescent="0.15">
      <c r="B199" s="52"/>
      <c r="C199" s="42"/>
      <c r="D199" s="42" t="s">
        <v>48</v>
      </c>
      <c r="E199" s="88" t="s">
        <v>448</v>
      </c>
      <c r="F199" s="54" t="s">
        <v>449</v>
      </c>
      <c r="G199" s="54"/>
      <c r="H199" s="55"/>
      <c r="I199" s="55"/>
      <c r="J199" s="56" t="s">
        <v>39</v>
      </c>
      <c r="K199" s="56"/>
      <c r="L199" s="56"/>
      <c r="M199" s="89"/>
      <c r="N199" s="54"/>
      <c r="O199" s="54">
        <v>1066</v>
      </c>
      <c r="P199" s="54"/>
      <c r="Q199" s="57"/>
      <c r="R199" s="57"/>
      <c r="S199" s="58">
        <f t="shared" si="10"/>
        <v>2132</v>
      </c>
    </row>
    <row r="200" spans="2:19" s="76" customFormat="1" ht="9" x14ac:dyDescent="0.15">
      <c r="B200" s="52"/>
      <c r="C200" s="42"/>
      <c r="D200" s="42" t="s">
        <v>48</v>
      </c>
      <c r="E200" s="88" t="s">
        <v>450</v>
      </c>
      <c r="F200" s="54" t="s">
        <v>451</v>
      </c>
      <c r="G200" s="54"/>
      <c r="H200" s="55"/>
      <c r="I200" s="55"/>
      <c r="J200" s="56" t="s">
        <v>39</v>
      </c>
      <c r="K200" s="56"/>
      <c r="L200" s="56"/>
      <c r="M200" s="89"/>
      <c r="N200" s="54"/>
      <c r="O200" s="54">
        <v>1100</v>
      </c>
      <c r="P200" s="54"/>
      <c r="Q200" s="57"/>
      <c r="R200" s="57"/>
      <c r="S200" s="58">
        <f t="shared" si="10"/>
        <v>2200</v>
      </c>
    </row>
    <row r="201" spans="2:19" s="76" customFormat="1" ht="9" x14ac:dyDescent="0.15">
      <c r="B201" s="52"/>
      <c r="C201" s="42"/>
      <c r="D201" s="42" t="s">
        <v>48</v>
      </c>
      <c r="E201" s="88" t="s">
        <v>452</v>
      </c>
      <c r="F201" s="54" t="s">
        <v>453</v>
      </c>
      <c r="G201" s="54"/>
      <c r="H201" s="55"/>
      <c r="I201" s="55"/>
      <c r="J201" s="56" t="s">
        <v>39</v>
      </c>
      <c r="K201" s="56"/>
      <c r="L201" s="56"/>
      <c r="M201" s="89"/>
      <c r="N201" s="54"/>
      <c r="O201" s="54">
        <v>600</v>
      </c>
      <c r="P201" s="54"/>
      <c r="Q201" s="57"/>
      <c r="R201" s="57"/>
      <c r="S201" s="58">
        <f t="shared" si="10"/>
        <v>1200</v>
      </c>
    </row>
    <row r="202" spans="2:19" s="76" customFormat="1" ht="9" x14ac:dyDescent="0.15">
      <c r="B202" s="52"/>
      <c r="C202" s="42"/>
      <c r="D202" s="42" t="s">
        <v>48</v>
      </c>
      <c r="E202" s="88" t="s">
        <v>454</v>
      </c>
      <c r="F202" s="54" t="s">
        <v>455</v>
      </c>
      <c r="G202" s="54"/>
      <c r="H202" s="55"/>
      <c r="I202" s="55"/>
      <c r="J202" s="56" t="s">
        <v>39</v>
      </c>
      <c r="K202" s="56"/>
      <c r="L202" s="56"/>
      <c r="M202" s="89"/>
      <c r="N202" s="54"/>
      <c r="O202" s="54">
        <v>800</v>
      </c>
      <c r="P202" s="54"/>
      <c r="Q202" s="57"/>
      <c r="R202" s="57"/>
      <c r="S202" s="58">
        <f t="shared" si="10"/>
        <v>1600</v>
      </c>
    </row>
    <row r="203" spans="2:19" s="76" customFormat="1" ht="9" x14ac:dyDescent="0.15">
      <c r="B203" s="52"/>
      <c r="C203" s="42"/>
      <c r="D203" s="42" t="s">
        <v>48</v>
      </c>
      <c r="E203" s="88" t="s">
        <v>456</v>
      </c>
      <c r="F203" s="54" t="s">
        <v>457</v>
      </c>
      <c r="G203" s="54"/>
      <c r="H203" s="55"/>
      <c r="I203" s="55"/>
      <c r="J203" s="56" t="s">
        <v>39</v>
      </c>
      <c r="K203" s="56"/>
      <c r="L203" s="56"/>
      <c r="M203" s="89"/>
      <c r="N203" s="54"/>
      <c r="O203" s="54">
        <v>1260</v>
      </c>
      <c r="P203" s="54"/>
      <c r="Q203" s="57"/>
      <c r="R203" s="57"/>
      <c r="S203" s="58">
        <f t="shared" si="10"/>
        <v>2520</v>
      </c>
    </row>
    <row r="204" spans="2:19" s="76" customFormat="1" ht="9" x14ac:dyDescent="0.15">
      <c r="B204" s="52"/>
      <c r="C204" s="42"/>
      <c r="D204" s="42" t="s">
        <v>48</v>
      </c>
      <c r="E204" s="88" t="s">
        <v>458</v>
      </c>
      <c r="F204" s="54" t="s">
        <v>459</v>
      </c>
      <c r="G204" s="54"/>
      <c r="H204" s="55"/>
      <c r="I204" s="55"/>
      <c r="J204" s="56" t="s">
        <v>39</v>
      </c>
      <c r="K204" s="56"/>
      <c r="L204" s="56"/>
      <c r="M204" s="89"/>
      <c r="N204" s="54"/>
      <c r="O204" s="54">
        <v>683</v>
      </c>
      <c r="P204" s="54"/>
      <c r="Q204" s="57"/>
      <c r="R204" s="57"/>
      <c r="S204" s="58">
        <f t="shared" si="10"/>
        <v>1366</v>
      </c>
    </row>
    <row r="205" spans="2:19" s="76" customFormat="1" ht="9" x14ac:dyDescent="0.15">
      <c r="B205" s="52"/>
      <c r="C205" s="42"/>
      <c r="D205" s="42" t="s">
        <v>48</v>
      </c>
      <c r="E205" s="88" t="s">
        <v>460</v>
      </c>
      <c r="F205" s="54" t="s">
        <v>327</v>
      </c>
      <c r="G205" s="54"/>
      <c r="H205" s="55"/>
      <c r="I205" s="55"/>
      <c r="J205" s="56" t="s">
        <v>39</v>
      </c>
      <c r="K205" s="56"/>
      <c r="L205" s="56"/>
      <c r="M205" s="89"/>
      <c r="N205" s="54"/>
      <c r="O205" s="54">
        <v>630</v>
      </c>
      <c r="P205" s="54"/>
      <c r="Q205" s="57"/>
      <c r="R205" s="57"/>
      <c r="S205" s="58">
        <f t="shared" si="10"/>
        <v>1260</v>
      </c>
    </row>
    <row r="206" spans="2:19" s="76" customFormat="1" ht="9" x14ac:dyDescent="0.15">
      <c r="B206" s="52"/>
      <c r="C206" s="42"/>
      <c r="D206" s="42" t="s">
        <v>48</v>
      </c>
      <c r="E206" s="88" t="s">
        <v>461</v>
      </c>
      <c r="F206" s="54" t="s">
        <v>462</v>
      </c>
      <c r="G206" s="54"/>
      <c r="H206" s="55"/>
      <c r="I206" s="55"/>
      <c r="J206" s="56" t="s">
        <v>39</v>
      </c>
      <c r="K206" s="56"/>
      <c r="L206" s="56"/>
      <c r="M206" s="89"/>
      <c r="N206" s="54"/>
      <c r="O206" s="54">
        <v>600</v>
      </c>
      <c r="P206" s="54"/>
      <c r="Q206" s="57"/>
      <c r="R206" s="57"/>
      <c r="S206" s="58">
        <f t="shared" si="10"/>
        <v>1200</v>
      </c>
    </row>
    <row r="207" spans="2:19" s="76" customFormat="1" ht="9" x14ac:dyDescent="0.15">
      <c r="B207" s="52"/>
      <c r="C207" s="42"/>
      <c r="D207" s="42" t="s">
        <v>48</v>
      </c>
      <c r="E207" s="88" t="s">
        <v>463</v>
      </c>
      <c r="F207" s="54" t="s">
        <v>464</v>
      </c>
      <c r="G207" s="54"/>
      <c r="H207" s="55"/>
      <c r="I207" s="55"/>
      <c r="J207" s="56" t="s">
        <v>39</v>
      </c>
      <c r="K207" s="56"/>
      <c r="L207" s="56"/>
      <c r="M207" s="89"/>
      <c r="N207" s="54"/>
      <c r="O207" s="54">
        <v>1000</v>
      </c>
      <c r="P207" s="54"/>
      <c r="Q207" s="57"/>
      <c r="R207" s="57"/>
      <c r="S207" s="58">
        <f t="shared" si="10"/>
        <v>2000</v>
      </c>
    </row>
    <row r="208" spans="2:19" s="76" customFormat="1" ht="9" x14ac:dyDescent="0.15">
      <c r="B208" s="52"/>
      <c r="C208" s="42"/>
      <c r="D208" s="42" t="s">
        <v>48</v>
      </c>
      <c r="E208" s="88" t="s">
        <v>465</v>
      </c>
      <c r="F208" s="54" t="s">
        <v>466</v>
      </c>
      <c r="G208" s="54"/>
      <c r="H208" s="55"/>
      <c r="I208" s="55"/>
      <c r="J208" s="56" t="s">
        <v>39</v>
      </c>
      <c r="K208" s="56"/>
      <c r="L208" s="56"/>
      <c r="M208" s="89"/>
      <c r="N208" s="54"/>
      <c r="O208" s="54">
        <v>4000</v>
      </c>
      <c r="P208" s="54"/>
      <c r="Q208" s="57"/>
      <c r="R208" s="57"/>
      <c r="S208" s="58">
        <f t="shared" si="10"/>
        <v>8000</v>
      </c>
    </row>
    <row r="209" spans="2:27" s="76" customFormat="1" ht="9" x14ac:dyDescent="0.15">
      <c r="B209" s="52"/>
      <c r="C209" s="42"/>
      <c r="D209" s="42" t="s">
        <v>48</v>
      </c>
      <c r="E209" s="88" t="s">
        <v>467</v>
      </c>
      <c r="F209" s="54" t="s">
        <v>468</v>
      </c>
      <c r="G209" s="54"/>
      <c r="H209" s="55"/>
      <c r="I209" s="55"/>
      <c r="J209" s="56" t="s">
        <v>39</v>
      </c>
      <c r="K209" s="56"/>
      <c r="L209" s="56"/>
      <c r="M209" s="89"/>
      <c r="N209" s="54"/>
      <c r="O209" s="54">
        <v>2000</v>
      </c>
      <c r="P209" s="54"/>
      <c r="Q209" s="57"/>
      <c r="R209" s="57"/>
      <c r="S209" s="58">
        <f t="shared" si="10"/>
        <v>4000</v>
      </c>
    </row>
    <row r="210" spans="2:27" s="76" customFormat="1" ht="9" x14ac:dyDescent="0.15">
      <c r="B210" s="52"/>
      <c r="C210" s="42"/>
      <c r="D210" s="42" t="s">
        <v>48</v>
      </c>
      <c r="E210" s="88" t="s">
        <v>469</v>
      </c>
      <c r="F210" s="54" t="s">
        <v>470</v>
      </c>
      <c r="G210" s="54"/>
      <c r="H210" s="55"/>
      <c r="I210" s="55"/>
      <c r="J210" s="56" t="s">
        <v>39</v>
      </c>
      <c r="K210" s="56"/>
      <c r="L210" s="56"/>
      <c r="M210" s="89"/>
      <c r="N210" s="54"/>
      <c r="O210" s="54">
        <v>1600</v>
      </c>
      <c r="P210" s="54"/>
      <c r="Q210" s="57"/>
      <c r="R210" s="57"/>
      <c r="S210" s="58">
        <f t="shared" si="10"/>
        <v>3200</v>
      </c>
    </row>
    <row r="211" spans="2:27" s="76" customFormat="1" ht="9" x14ac:dyDescent="0.15">
      <c r="B211" s="52"/>
      <c r="C211" s="42"/>
      <c r="D211" s="42" t="s">
        <v>48</v>
      </c>
      <c r="E211" s="88" t="s">
        <v>471</v>
      </c>
      <c r="F211" s="54" t="s">
        <v>472</v>
      </c>
      <c r="G211" s="54"/>
      <c r="H211" s="55"/>
      <c r="I211" s="55"/>
      <c r="J211" s="56" t="s">
        <v>39</v>
      </c>
      <c r="K211" s="56"/>
      <c r="L211" s="56"/>
      <c r="M211" s="89"/>
      <c r="N211" s="54"/>
      <c r="O211" s="54">
        <v>860</v>
      </c>
      <c r="P211" s="54"/>
      <c r="Q211" s="57"/>
      <c r="R211" s="57"/>
      <c r="S211" s="58">
        <f t="shared" si="10"/>
        <v>1720</v>
      </c>
    </row>
    <row r="212" spans="2:27" s="76" customFormat="1" ht="9" x14ac:dyDescent="0.15">
      <c r="B212" s="52"/>
      <c r="C212" s="42"/>
      <c r="D212" s="42" t="s">
        <v>48</v>
      </c>
      <c r="E212" s="88" t="s">
        <v>473</v>
      </c>
      <c r="F212" s="54" t="s">
        <v>136</v>
      </c>
      <c r="G212" s="54"/>
      <c r="H212" s="55"/>
      <c r="I212" s="55"/>
      <c r="J212" s="56" t="s">
        <v>39</v>
      </c>
      <c r="K212" s="56"/>
      <c r="L212" s="56"/>
      <c r="M212" s="89"/>
      <c r="N212" s="54"/>
      <c r="O212" s="54">
        <v>1800</v>
      </c>
      <c r="P212" s="54"/>
      <c r="Q212" s="57"/>
      <c r="R212" s="57"/>
      <c r="S212" s="58">
        <f t="shared" si="10"/>
        <v>3600</v>
      </c>
    </row>
    <row r="213" spans="2:27" s="76" customFormat="1" ht="9" x14ac:dyDescent="0.15">
      <c r="B213" s="52"/>
      <c r="C213" s="42"/>
      <c r="D213" s="42" t="s">
        <v>48</v>
      </c>
      <c r="E213" s="88" t="s">
        <v>474</v>
      </c>
      <c r="F213" s="54" t="s">
        <v>475</v>
      </c>
      <c r="G213" s="54"/>
      <c r="H213" s="55"/>
      <c r="I213" s="55"/>
      <c r="J213" s="56" t="s">
        <v>39</v>
      </c>
      <c r="K213" s="56"/>
      <c r="L213" s="56"/>
      <c r="M213" s="89"/>
      <c r="N213" s="54"/>
      <c r="O213" s="54">
        <v>400</v>
      </c>
      <c r="P213" s="54"/>
      <c r="Q213" s="57"/>
      <c r="R213" s="57"/>
      <c r="S213" s="58">
        <f t="shared" si="10"/>
        <v>800</v>
      </c>
    </row>
    <row r="214" spans="2:27" s="76" customFormat="1" ht="9" x14ac:dyDescent="0.15">
      <c r="B214" s="52"/>
      <c r="C214" s="42"/>
      <c r="D214" s="42" t="s">
        <v>48</v>
      </c>
      <c r="E214" s="88" t="s">
        <v>476</v>
      </c>
      <c r="F214" s="54" t="s">
        <v>477</v>
      </c>
      <c r="G214" s="54"/>
      <c r="H214" s="55"/>
      <c r="I214" s="55"/>
      <c r="J214" s="56" t="s">
        <v>39</v>
      </c>
      <c r="K214" s="56"/>
      <c r="L214" s="56"/>
      <c r="M214" s="89"/>
      <c r="N214" s="54"/>
      <c r="O214" s="54">
        <v>1277</v>
      </c>
      <c r="P214" s="54"/>
      <c r="Q214" s="57"/>
      <c r="R214" s="57"/>
      <c r="S214" s="58">
        <f t="shared" si="10"/>
        <v>2554</v>
      </c>
    </row>
    <row r="215" spans="2:27" s="76" customFormat="1" ht="9" x14ac:dyDescent="0.15">
      <c r="B215" s="52"/>
      <c r="C215" s="42"/>
      <c r="D215" s="42" t="s">
        <v>48</v>
      </c>
      <c r="E215" s="88" t="s">
        <v>478</v>
      </c>
      <c r="F215" s="54" t="s">
        <v>477</v>
      </c>
      <c r="G215" s="54"/>
      <c r="H215" s="55"/>
      <c r="I215" s="55"/>
      <c r="J215" s="56" t="s">
        <v>39</v>
      </c>
      <c r="K215" s="56"/>
      <c r="L215" s="56"/>
      <c r="M215" s="89"/>
      <c r="N215" s="54"/>
      <c r="O215" s="54">
        <v>1122</v>
      </c>
      <c r="P215" s="54"/>
      <c r="Q215" s="57"/>
      <c r="R215" s="57"/>
      <c r="S215" s="58">
        <f t="shared" si="10"/>
        <v>2244</v>
      </c>
    </row>
    <row r="216" spans="2:27" s="76" customFormat="1" ht="9" x14ac:dyDescent="0.15">
      <c r="B216" s="52"/>
      <c r="C216" s="42"/>
      <c r="D216" s="42" t="s">
        <v>48</v>
      </c>
      <c r="E216" s="88" t="s">
        <v>479</v>
      </c>
      <c r="F216" s="54" t="s">
        <v>477</v>
      </c>
      <c r="G216" s="54"/>
      <c r="H216" s="55"/>
      <c r="I216" s="55"/>
      <c r="J216" s="56" t="s">
        <v>39</v>
      </c>
      <c r="K216" s="56"/>
      <c r="L216" s="56"/>
      <c r="M216" s="89"/>
      <c r="N216" s="54"/>
      <c r="O216" s="54">
        <v>1277</v>
      </c>
      <c r="P216" s="54"/>
      <c r="Q216" s="57"/>
      <c r="R216" s="57"/>
      <c r="S216" s="58">
        <f t="shared" si="10"/>
        <v>2554</v>
      </c>
    </row>
    <row r="217" spans="2:27" s="76" customFormat="1" ht="9" x14ac:dyDescent="0.15">
      <c r="B217" s="52"/>
      <c r="C217" s="42"/>
      <c r="D217" s="42" t="s">
        <v>48</v>
      </c>
      <c r="E217" s="88" t="s">
        <v>480</v>
      </c>
      <c r="F217" s="54" t="s">
        <v>481</v>
      </c>
      <c r="G217" s="54"/>
      <c r="H217" s="55"/>
      <c r="I217" s="55"/>
      <c r="J217" s="56" t="s">
        <v>39</v>
      </c>
      <c r="K217" s="56"/>
      <c r="L217" s="56"/>
      <c r="M217" s="89"/>
      <c r="N217" s="54"/>
      <c r="O217" s="54">
        <v>1300</v>
      </c>
      <c r="P217" s="54"/>
      <c r="Q217" s="57"/>
      <c r="R217" s="57"/>
      <c r="S217" s="58">
        <f t="shared" si="10"/>
        <v>2600</v>
      </c>
    </row>
    <row r="218" spans="2:27" s="76" customFormat="1" ht="9" x14ac:dyDescent="0.15">
      <c r="B218" s="52"/>
      <c r="C218" s="42"/>
      <c r="D218" s="42" t="s">
        <v>48</v>
      </c>
      <c r="E218" s="88" t="s">
        <v>482</v>
      </c>
      <c r="F218" s="54" t="s">
        <v>483</v>
      </c>
      <c r="G218" s="54"/>
      <c r="H218" s="55"/>
      <c r="I218" s="55"/>
      <c r="J218" s="56" t="s">
        <v>39</v>
      </c>
      <c r="K218" s="56"/>
      <c r="L218" s="56"/>
      <c r="M218" s="89"/>
      <c r="N218" s="54"/>
      <c r="O218" s="54">
        <v>650</v>
      </c>
      <c r="P218" s="54"/>
      <c r="Q218" s="57"/>
      <c r="R218" s="57"/>
      <c r="S218" s="58">
        <f t="shared" si="10"/>
        <v>1300</v>
      </c>
    </row>
    <row r="219" spans="2:27" s="76" customFormat="1" ht="9" x14ac:dyDescent="0.15">
      <c r="B219" s="52"/>
      <c r="C219" s="42"/>
      <c r="D219" s="42" t="s">
        <v>48</v>
      </c>
      <c r="E219" s="88" t="s">
        <v>484</v>
      </c>
      <c r="F219" s="54" t="s">
        <v>485</v>
      </c>
      <c r="G219" s="54"/>
      <c r="H219" s="55"/>
      <c r="I219" s="55"/>
      <c r="J219" s="56" t="s">
        <v>39</v>
      </c>
      <c r="K219" s="56"/>
      <c r="L219" s="56"/>
      <c r="M219" s="89"/>
      <c r="N219" s="54"/>
      <c r="O219" s="54">
        <v>2200</v>
      </c>
      <c r="P219" s="54"/>
      <c r="Q219" s="57"/>
      <c r="R219" s="57"/>
      <c r="S219" s="58">
        <f t="shared" si="10"/>
        <v>4400</v>
      </c>
    </row>
    <row r="220" spans="2:27" s="76" customFormat="1" ht="9" x14ac:dyDescent="0.15">
      <c r="B220" s="52"/>
      <c r="C220" s="42"/>
      <c r="D220" s="42" t="s">
        <v>48</v>
      </c>
      <c r="E220" s="88" t="s">
        <v>486</v>
      </c>
      <c r="F220" s="54" t="s">
        <v>449</v>
      </c>
      <c r="G220" s="54"/>
      <c r="H220" s="55"/>
      <c r="I220" s="55"/>
      <c r="J220" s="56" t="s">
        <v>39</v>
      </c>
      <c r="K220" s="56"/>
      <c r="L220" s="56"/>
      <c r="M220" s="89"/>
      <c r="N220" s="54"/>
      <c r="O220" s="54">
        <v>800</v>
      </c>
      <c r="P220" s="54"/>
      <c r="Q220" s="57"/>
      <c r="R220" s="57"/>
      <c r="S220" s="58">
        <f t="shared" si="10"/>
        <v>1600</v>
      </c>
    </row>
    <row r="221" spans="2:27" s="76" customFormat="1" ht="9" x14ac:dyDescent="0.15">
      <c r="B221" s="52"/>
      <c r="C221" s="42"/>
      <c r="D221" s="42" t="s">
        <v>48</v>
      </c>
      <c r="E221" s="88" t="s">
        <v>487</v>
      </c>
      <c r="F221" s="54" t="s">
        <v>488</v>
      </c>
      <c r="G221" s="54"/>
      <c r="H221" s="55"/>
      <c r="I221" s="55"/>
      <c r="J221" s="56" t="s">
        <v>39</v>
      </c>
      <c r="K221" s="56"/>
      <c r="L221" s="56"/>
      <c r="M221" s="89"/>
      <c r="N221" s="54"/>
      <c r="O221" s="54">
        <v>1685</v>
      </c>
      <c r="P221" s="54"/>
      <c r="Q221" s="57"/>
      <c r="R221" s="57"/>
      <c r="S221" s="58">
        <f>+O221*2</f>
        <v>3370</v>
      </c>
    </row>
    <row r="222" spans="2:27" s="76" customFormat="1" ht="9" x14ac:dyDescent="0.15">
      <c r="B222" s="91"/>
      <c r="C222" s="92"/>
      <c r="D222" s="93"/>
      <c r="E222" s="88"/>
      <c r="F222" s="94"/>
      <c r="G222" s="95"/>
      <c r="H222" s="96"/>
      <c r="I222" s="97"/>
      <c r="J222" s="98"/>
      <c r="K222" s="98"/>
      <c r="L222" s="98"/>
      <c r="M222" s="55"/>
      <c r="N222" s="54"/>
      <c r="O222" s="54"/>
      <c r="P222" s="96"/>
      <c r="Q222" s="99"/>
      <c r="R222" s="99"/>
      <c r="S222" s="58"/>
    </row>
    <row r="223" spans="2:27" s="77" customFormat="1" ht="9.75" thickBot="1" x14ac:dyDescent="0.2">
      <c r="B223" s="100"/>
      <c r="C223" s="101"/>
      <c r="D223" s="101"/>
      <c r="E223" s="101"/>
      <c r="F223" s="102"/>
      <c r="G223" s="102"/>
      <c r="H223" s="102"/>
      <c r="I223" s="103"/>
      <c r="J223" s="104"/>
      <c r="K223" s="104"/>
      <c r="L223" s="104"/>
      <c r="M223" s="105"/>
      <c r="N223" s="106"/>
      <c r="O223" s="106"/>
      <c r="P223" s="106"/>
      <c r="Q223" s="107"/>
      <c r="R223" s="107"/>
      <c r="S223" s="108"/>
      <c r="T223" s="76"/>
      <c r="U223" s="76"/>
      <c r="V223" s="76"/>
      <c r="W223" s="76"/>
      <c r="X223" s="76"/>
      <c r="Y223" s="76"/>
      <c r="Z223" s="76"/>
      <c r="AA223" s="76"/>
    </row>
    <row r="224" spans="2:27" s="77" customFormat="1" ht="9" x14ac:dyDescent="0.15">
      <c r="B224" s="109"/>
      <c r="J224" s="40"/>
      <c r="K224" s="40"/>
      <c r="L224" s="40"/>
      <c r="T224" s="76"/>
      <c r="U224" s="76"/>
      <c r="V224" s="76"/>
      <c r="W224" s="76"/>
      <c r="X224" s="76"/>
      <c r="Y224" s="76"/>
      <c r="Z224" s="76"/>
      <c r="AA224" s="76"/>
    </row>
    <row r="225" spans="2:27" s="21" customFormat="1" ht="9" hidden="1" x14ac:dyDescent="0.15">
      <c r="B225" s="15" t="s">
        <v>4</v>
      </c>
      <c r="D225" s="21" t="s">
        <v>489</v>
      </c>
      <c r="E225" s="110" t="s">
        <v>473</v>
      </c>
      <c r="J225" s="111"/>
      <c r="K225" s="111"/>
      <c r="L225" s="111"/>
      <c r="T225" s="112"/>
      <c r="U225" s="112"/>
      <c r="V225" s="112"/>
      <c r="W225" s="112"/>
      <c r="X225" s="112"/>
      <c r="Y225" s="112"/>
      <c r="Z225" s="112"/>
      <c r="AA225" s="112"/>
    </row>
    <row r="226" spans="2:27" s="21" customFormat="1" ht="9" hidden="1" x14ac:dyDescent="0.15">
      <c r="B226" s="15" t="s">
        <v>5</v>
      </c>
      <c r="D226" s="21" t="s">
        <v>490</v>
      </c>
      <c r="J226" s="111"/>
      <c r="K226" s="111"/>
      <c r="L226" s="111"/>
      <c r="P226" s="113" t="s">
        <v>491</v>
      </c>
      <c r="Q226" s="113"/>
      <c r="R226" s="113"/>
      <c r="S226" s="113"/>
      <c r="T226" s="112"/>
      <c r="U226" s="112"/>
      <c r="V226" s="112"/>
      <c r="W226" s="112"/>
      <c r="X226" s="112"/>
      <c r="Y226" s="112"/>
      <c r="Z226" s="112"/>
      <c r="AA226" s="112"/>
    </row>
    <row r="227" spans="2:27" s="21" customFormat="1" ht="9" hidden="1" x14ac:dyDescent="0.15">
      <c r="B227" s="15" t="s">
        <v>6</v>
      </c>
      <c r="C227" s="15"/>
      <c r="D227" s="21" t="s">
        <v>492</v>
      </c>
      <c r="J227" s="111"/>
      <c r="K227" s="111"/>
      <c r="L227" s="111"/>
      <c r="P227" s="113"/>
      <c r="Q227" s="113"/>
      <c r="R227" s="113"/>
      <c r="S227" s="113"/>
      <c r="T227" s="112"/>
      <c r="U227" s="112"/>
      <c r="V227" s="112"/>
      <c r="W227" s="112"/>
      <c r="X227" s="112"/>
      <c r="Y227" s="112"/>
      <c r="Z227" s="112"/>
      <c r="AA227" s="112"/>
    </row>
    <row r="228" spans="2:27" s="21" customFormat="1" ht="9" hidden="1" x14ac:dyDescent="0.15">
      <c r="B228" s="16" t="s">
        <v>7</v>
      </c>
      <c r="C228" s="16"/>
      <c r="D228" s="21" t="s">
        <v>493</v>
      </c>
      <c r="J228" s="111"/>
      <c r="K228" s="111"/>
      <c r="L228" s="111"/>
      <c r="P228" s="113"/>
      <c r="Q228" s="113"/>
      <c r="R228" s="113"/>
      <c r="S228" s="113"/>
      <c r="T228" s="112"/>
      <c r="U228" s="112"/>
      <c r="V228" s="112"/>
      <c r="W228" s="112"/>
      <c r="X228" s="112"/>
      <c r="Y228" s="112"/>
      <c r="Z228" s="112"/>
      <c r="AA228" s="112"/>
    </row>
    <row r="229" spans="2:27" s="21" customFormat="1" ht="9" hidden="1" x14ac:dyDescent="0.15">
      <c r="B229" s="15" t="s">
        <v>8</v>
      </c>
      <c r="C229" s="15"/>
      <c r="D229" s="21" t="s">
        <v>494</v>
      </c>
      <c r="J229" s="111"/>
      <c r="K229" s="111"/>
      <c r="L229" s="111"/>
      <c r="P229" s="113"/>
      <c r="Q229" s="113"/>
      <c r="R229" s="113"/>
      <c r="S229" s="113"/>
      <c r="T229" s="112"/>
      <c r="U229" s="112"/>
      <c r="V229" s="112"/>
      <c r="W229" s="112"/>
      <c r="X229" s="112"/>
      <c r="Y229" s="112"/>
      <c r="Z229" s="112"/>
      <c r="AA229" s="112"/>
    </row>
    <row r="230" spans="2:27" s="21" customFormat="1" ht="9" hidden="1" x14ac:dyDescent="0.15">
      <c r="B230" s="114" t="s">
        <v>9</v>
      </c>
      <c r="C230" s="114"/>
      <c r="D230" s="21" t="s">
        <v>495</v>
      </c>
      <c r="J230" s="111"/>
      <c r="K230" s="111"/>
      <c r="L230" s="111"/>
      <c r="T230" s="112"/>
      <c r="U230" s="112"/>
      <c r="V230" s="112"/>
      <c r="W230" s="112"/>
      <c r="X230" s="112"/>
      <c r="Y230" s="112"/>
      <c r="Z230" s="112"/>
      <c r="AA230" s="112"/>
    </row>
    <row r="231" spans="2:27" s="21" customFormat="1" ht="11.25" hidden="1" customHeight="1" x14ac:dyDescent="0.15">
      <c r="B231" s="115" t="s">
        <v>496</v>
      </c>
      <c r="C231" s="115"/>
      <c r="D231" s="21" t="s">
        <v>497</v>
      </c>
      <c r="J231" s="111"/>
      <c r="K231" s="111"/>
      <c r="L231" s="111"/>
      <c r="P231" s="116" t="s">
        <v>498</v>
      </c>
      <c r="Q231" s="116"/>
      <c r="R231" s="116"/>
      <c r="S231" s="116"/>
      <c r="T231" s="112"/>
      <c r="U231" s="112"/>
      <c r="V231" s="112"/>
      <c r="W231" s="112"/>
      <c r="X231" s="112"/>
      <c r="Y231" s="112"/>
      <c r="Z231" s="112"/>
      <c r="AA231" s="112"/>
    </row>
    <row r="232" spans="2:27" s="21" customFormat="1" ht="9" hidden="1" x14ac:dyDescent="0.15">
      <c r="B232" s="19" t="s">
        <v>499</v>
      </c>
      <c r="C232" s="19"/>
      <c r="D232" s="21" t="s">
        <v>500</v>
      </c>
      <c r="J232" s="111"/>
      <c r="K232" s="111"/>
      <c r="L232" s="111"/>
      <c r="P232" s="116"/>
      <c r="Q232" s="116"/>
      <c r="R232" s="116"/>
      <c r="S232" s="116"/>
      <c r="T232" s="112"/>
      <c r="U232" s="112"/>
      <c r="V232" s="112"/>
      <c r="W232" s="112"/>
      <c r="X232" s="112"/>
      <c r="Y232" s="112"/>
      <c r="Z232" s="112"/>
      <c r="AA232" s="112"/>
    </row>
    <row r="233" spans="2:27" s="21" customFormat="1" ht="9" hidden="1" x14ac:dyDescent="0.15">
      <c r="B233" s="19" t="s">
        <v>12</v>
      </c>
      <c r="C233" s="19"/>
      <c r="D233" s="21" t="s">
        <v>501</v>
      </c>
      <c r="J233" s="111"/>
      <c r="K233" s="111"/>
      <c r="L233" s="111"/>
      <c r="P233" s="116"/>
      <c r="Q233" s="116"/>
      <c r="R233" s="116"/>
      <c r="S233" s="116"/>
      <c r="T233" s="112"/>
      <c r="U233" s="112"/>
      <c r="V233" s="112"/>
      <c r="W233" s="112"/>
      <c r="X233" s="112"/>
      <c r="Y233" s="112"/>
      <c r="Z233" s="112"/>
      <c r="AA233" s="112"/>
    </row>
    <row r="234" spans="2:27" s="21" customFormat="1" ht="9" hidden="1" x14ac:dyDescent="0.15">
      <c r="B234" s="19" t="s">
        <v>13</v>
      </c>
      <c r="C234" s="19"/>
      <c r="D234" s="21" t="s">
        <v>502</v>
      </c>
      <c r="J234" s="111"/>
      <c r="K234" s="111"/>
      <c r="L234" s="111"/>
      <c r="P234" s="116"/>
      <c r="Q234" s="116"/>
      <c r="R234" s="116"/>
      <c r="S234" s="116"/>
      <c r="T234" s="112"/>
      <c r="U234" s="112"/>
      <c r="V234" s="112"/>
      <c r="W234" s="112"/>
      <c r="X234" s="112"/>
      <c r="Y234" s="112"/>
      <c r="Z234" s="112"/>
      <c r="AA234" s="112"/>
    </row>
    <row r="235" spans="2:27" s="21" customFormat="1" ht="9" hidden="1" x14ac:dyDescent="0.15">
      <c r="B235" s="19" t="s">
        <v>14</v>
      </c>
      <c r="C235" s="19"/>
      <c r="D235" s="21" t="s">
        <v>503</v>
      </c>
      <c r="J235" s="111"/>
      <c r="K235" s="111"/>
      <c r="L235" s="111"/>
      <c r="T235" s="112"/>
      <c r="U235" s="112"/>
      <c r="V235" s="112"/>
      <c r="W235" s="112"/>
      <c r="X235" s="112"/>
      <c r="Y235" s="112"/>
      <c r="Z235" s="112"/>
      <c r="AA235" s="112"/>
    </row>
    <row r="236" spans="2:27" s="21" customFormat="1" ht="9" hidden="1" x14ac:dyDescent="0.15">
      <c r="B236" s="19" t="s">
        <v>15</v>
      </c>
      <c r="C236" s="19"/>
      <c r="D236" s="21" t="s">
        <v>504</v>
      </c>
      <c r="J236" s="111"/>
      <c r="K236" s="111"/>
      <c r="L236" s="111"/>
      <c r="T236" s="112"/>
      <c r="U236" s="112"/>
      <c r="V236" s="112"/>
      <c r="W236" s="112"/>
      <c r="X236" s="112"/>
      <c r="Y236" s="112"/>
      <c r="Z236" s="112"/>
      <c r="AA236" s="112"/>
    </row>
    <row r="237" spans="2:27" s="21" customFormat="1" ht="9" hidden="1" x14ac:dyDescent="0.15">
      <c r="B237" s="19" t="s">
        <v>16</v>
      </c>
      <c r="C237" s="19"/>
      <c r="D237" s="21" t="s">
        <v>505</v>
      </c>
      <c r="J237" s="111"/>
      <c r="K237" s="111"/>
      <c r="L237" s="111"/>
      <c r="T237" s="112"/>
      <c r="U237" s="112"/>
      <c r="V237" s="112"/>
      <c r="W237" s="112"/>
      <c r="X237" s="112"/>
      <c r="Y237" s="112"/>
      <c r="Z237" s="112"/>
      <c r="AA237" s="112"/>
    </row>
    <row r="238" spans="2:27" s="77" customFormat="1" ht="9" hidden="1" x14ac:dyDescent="0.15">
      <c r="B238" s="117"/>
      <c r="C238" s="117"/>
      <c r="D238" s="117"/>
      <c r="J238" s="40"/>
      <c r="K238" s="40"/>
      <c r="L238" s="40"/>
      <c r="T238" s="76"/>
      <c r="U238" s="76"/>
      <c r="V238" s="76"/>
      <c r="W238" s="76"/>
      <c r="X238" s="76"/>
      <c r="Y238" s="76"/>
      <c r="Z238" s="76"/>
      <c r="AA238" s="76"/>
    </row>
    <row r="239" spans="2:27" s="77" customFormat="1" ht="9" hidden="1" x14ac:dyDescent="0.15">
      <c r="B239" s="117"/>
      <c r="C239" s="117"/>
      <c r="D239" s="117"/>
      <c r="J239" s="40"/>
      <c r="K239" s="40"/>
      <c r="L239" s="40"/>
      <c r="T239" s="76"/>
      <c r="U239" s="76"/>
      <c r="V239" s="76"/>
      <c r="W239" s="76"/>
      <c r="X239" s="76"/>
      <c r="Y239" s="76"/>
      <c r="Z239" s="76"/>
      <c r="AA239" s="76"/>
    </row>
    <row r="240" spans="2:27" s="77" customFormat="1" ht="9" x14ac:dyDescent="0.15">
      <c r="B240" s="117"/>
      <c r="C240" s="117"/>
      <c r="D240" s="117"/>
      <c r="J240" s="40"/>
      <c r="K240" s="40"/>
      <c r="L240" s="40"/>
      <c r="T240" s="76"/>
      <c r="U240" s="76"/>
      <c r="V240" s="76"/>
      <c r="W240" s="76"/>
      <c r="X240" s="76"/>
      <c r="Y240" s="76"/>
      <c r="Z240" s="76"/>
      <c r="AA240" s="76"/>
    </row>
    <row r="241" spans="2:27" s="77" customFormat="1" ht="9" x14ac:dyDescent="0.15">
      <c r="B241" s="109"/>
      <c r="J241" s="40"/>
      <c r="K241" s="40"/>
      <c r="L241" s="40"/>
      <c r="T241" s="76"/>
      <c r="U241" s="76"/>
      <c r="V241" s="76"/>
      <c r="W241" s="76"/>
      <c r="X241" s="76"/>
      <c r="Y241" s="76"/>
      <c r="Z241" s="76"/>
      <c r="AA241" s="76"/>
    </row>
    <row r="242" spans="2:27" s="77" customFormat="1" ht="36" customHeight="1" x14ac:dyDescent="0.15">
      <c r="B242" s="109"/>
      <c r="E242" s="76"/>
      <c r="F242" s="76"/>
      <c r="G242" s="76"/>
      <c r="H242" s="118"/>
      <c r="I242" s="118"/>
      <c r="J242" s="39"/>
      <c r="K242" s="39"/>
      <c r="L242" s="39"/>
      <c r="M242" s="76"/>
      <c r="N242" s="76"/>
      <c r="O242" s="76"/>
      <c r="P242" s="76"/>
      <c r="Q242" s="76"/>
      <c r="R242" s="76"/>
      <c r="S242" s="119"/>
      <c r="T242" s="76"/>
      <c r="U242" s="76"/>
      <c r="V242" s="76"/>
      <c r="W242" s="76"/>
      <c r="X242" s="76"/>
      <c r="Y242" s="76"/>
    </row>
    <row r="243" spans="2:27" s="77" customFormat="1" ht="9" x14ac:dyDescent="0.15">
      <c r="B243" s="109"/>
      <c r="E243" s="120"/>
      <c r="F243" s="121"/>
      <c r="G243" s="121"/>
      <c r="H243" s="121"/>
      <c r="I243" s="121"/>
      <c r="J243" s="122"/>
      <c r="K243" s="122"/>
      <c r="L243" s="122"/>
      <c r="M243" s="123"/>
      <c r="N243" s="121"/>
      <c r="O243" s="120"/>
      <c r="P243" s="120"/>
      <c r="Q243" s="120"/>
      <c r="R243" s="120"/>
      <c r="S243" s="120"/>
      <c r="T243" s="121"/>
      <c r="U243" s="76"/>
      <c r="V243" s="76"/>
      <c r="W243" s="76"/>
      <c r="X243" s="76"/>
      <c r="Y243" s="76"/>
    </row>
    <row r="244" spans="2:27" ht="12.75" x14ac:dyDescent="0.2">
      <c r="B244" s="11"/>
      <c r="C244" s="124"/>
      <c r="D244" s="124"/>
      <c r="E244" s="125"/>
      <c r="F244" s="126"/>
      <c r="G244" s="126"/>
      <c r="H244" s="126"/>
      <c r="I244" s="126"/>
      <c r="J244" s="127"/>
      <c r="K244" s="127"/>
      <c r="L244" s="127"/>
      <c r="M244" s="128"/>
      <c r="N244" s="126"/>
      <c r="O244" s="126"/>
      <c r="P244" s="126"/>
      <c r="Q244" s="126"/>
      <c r="R244" s="126"/>
      <c r="S244" s="129"/>
      <c r="T244" s="126"/>
      <c r="Z244" s="130"/>
      <c r="AA244" s="130"/>
    </row>
    <row r="245" spans="2:27" s="4" customFormat="1" ht="12" customHeight="1" x14ac:dyDescent="0.2">
      <c r="B245" s="131" t="s">
        <v>506</v>
      </c>
      <c r="C245" s="131"/>
      <c r="D245" s="131"/>
      <c r="E245" s="131"/>
      <c r="F245" s="131"/>
      <c r="G245" s="131"/>
      <c r="H245" s="131"/>
      <c r="I245" s="131"/>
      <c r="J245" s="131"/>
      <c r="K245" s="131"/>
      <c r="L245" s="131"/>
      <c r="M245" s="131"/>
      <c r="N245" s="131"/>
      <c r="O245" s="131"/>
      <c r="P245" s="131"/>
      <c r="Q245" s="131"/>
      <c r="R245" s="132"/>
      <c r="S245" s="11"/>
      <c r="T245" s="124"/>
    </row>
    <row r="246" spans="2:27" s="4" customFormat="1" ht="21.75" customHeight="1" x14ac:dyDescent="0.2">
      <c r="B246" s="131"/>
      <c r="C246" s="131"/>
      <c r="D246" s="131"/>
      <c r="E246" s="131"/>
      <c r="F246" s="131"/>
      <c r="G246" s="131"/>
      <c r="H246" s="131"/>
      <c r="I246" s="131"/>
      <c r="J246" s="131"/>
      <c r="K246" s="131"/>
      <c r="L246" s="131"/>
      <c r="M246" s="131"/>
      <c r="N246" s="131"/>
      <c r="O246" s="131"/>
      <c r="P246" s="131"/>
      <c r="Q246" s="131"/>
      <c r="R246" s="132"/>
      <c r="S246" s="11"/>
      <c r="T246" s="124"/>
      <c r="U246" s="124"/>
    </row>
    <row r="247" spans="2:27" ht="12" customHeight="1" x14ac:dyDescent="0.15">
      <c r="B247" s="131"/>
      <c r="C247" s="131"/>
      <c r="D247" s="131"/>
      <c r="E247" s="131"/>
      <c r="F247" s="131"/>
      <c r="G247" s="131"/>
      <c r="H247" s="131"/>
      <c r="I247" s="131"/>
      <c r="J247" s="131"/>
      <c r="K247" s="131"/>
      <c r="L247" s="131"/>
      <c r="M247" s="131"/>
      <c r="N247" s="131"/>
      <c r="O247" s="131"/>
      <c r="P247" s="131"/>
      <c r="Q247" s="131"/>
      <c r="R247" s="132"/>
    </row>
    <row r="248" spans="2:27" ht="12" customHeight="1" x14ac:dyDescent="0.15">
      <c r="B248" s="131"/>
      <c r="C248" s="131"/>
      <c r="D248" s="131"/>
      <c r="E248" s="131"/>
      <c r="F248" s="131"/>
      <c r="G248" s="131"/>
      <c r="H248" s="131"/>
      <c r="I248" s="131"/>
      <c r="J248" s="131"/>
      <c r="K248" s="131"/>
      <c r="L248" s="131"/>
      <c r="M248" s="131"/>
      <c r="N248" s="131"/>
      <c r="O248" s="131"/>
      <c r="P248" s="131"/>
      <c r="Q248" s="131"/>
      <c r="R248" s="132"/>
    </row>
    <row r="249" spans="2:27" ht="12" customHeight="1" x14ac:dyDescent="0.15">
      <c r="B249" s="131"/>
      <c r="C249" s="131"/>
      <c r="D249" s="131"/>
      <c r="E249" s="131"/>
      <c r="F249" s="131"/>
      <c r="G249" s="131"/>
      <c r="H249" s="131"/>
      <c r="I249" s="131"/>
      <c r="J249" s="131"/>
      <c r="K249" s="131"/>
      <c r="L249" s="131"/>
      <c r="M249" s="131"/>
      <c r="N249" s="131"/>
      <c r="O249" s="131"/>
      <c r="P249" s="131"/>
      <c r="Q249" s="131"/>
      <c r="R249" s="132"/>
    </row>
    <row r="250" spans="2:27" ht="12" customHeight="1" x14ac:dyDescent="0.15">
      <c r="B250" s="131"/>
      <c r="C250" s="131"/>
      <c r="D250" s="131"/>
      <c r="E250" s="131"/>
      <c r="F250" s="131"/>
      <c r="G250" s="131"/>
      <c r="H250" s="131"/>
      <c r="I250" s="131"/>
      <c r="J250" s="131"/>
      <c r="K250" s="131"/>
      <c r="L250" s="131"/>
      <c r="M250" s="131"/>
      <c r="N250" s="131"/>
      <c r="O250" s="131"/>
      <c r="P250" s="131"/>
      <c r="Q250" s="131"/>
      <c r="R250" s="132"/>
    </row>
    <row r="253" spans="2:27" x14ac:dyDescent="0.15">
      <c r="E253" s="134"/>
      <c r="F253" s="134"/>
      <c r="G253" s="134"/>
      <c r="H253" s="135"/>
      <c r="I253" s="135"/>
      <c r="J253" s="136"/>
      <c r="K253" s="136"/>
      <c r="L253" s="136"/>
    </row>
    <row r="254" spans="2:27" x14ac:dyDescent="0.15">
      <c r="E254" s="134"/>
      <c r="F254" s="134"/>
      <c r="G254" s="134"/>
      <c r="H254" s="135"/>
      <c r="I254" s="135"/>
      <c r="J254" s="136"/>
      <c r="K254" s="136"/>
      <c r="L254" s="136"/>
    </row>
    <row r="255" spans="2:27" s="124" customFormat="1" x14ac:dyDescent="0.15">
      <c r="B255" s="133"/>
      <c r="C255" s="130"/>
      <c r="D255" s="130"/>
      <c r="E255" s="134"/>
      <c r="F255" s="137"/>
      <c r="G255" s="137"/>
      <c r="H255" s="137"/>
      <c r="I255" s="135"/>
      <c r="J255" s="136"/>
      <c r="K255" s="136"/>
      <c r="L255" s="136"/>
      <c r="S255" s="11"/>
    </row>
    <row r="256" spans="2:27" s="124" customFormat="1" x14ac:dyDescent="0.15">
      <c r="B256" s="133"/>
      <c r="C256" s="130"/>
      <c r="D256" s="130"/>
      <c r="E256" s="134"/>
      <c r="F256" s="137"/>
      <c r="G256" s="137"/>
      <c r="H256" s="137"/>
      <c r="I256" s="135"/>
      <c r="J256" s="136"/>
      <c r="K256" s="136"/>
      <c r="L256" s="136"/>
      <c r="S256" s="11"/>
    </row>
    <row r="257" spans="2:19" s="124" customFormat="1" x14ac:dyDescent="0.15">
      <c r="B257" s="133"/>
      <c r="C257" s="130"/>
      <c r="D257" s="130"/>
      <c r="E257" s="134"/>
      <c r="F257" s="137"/>
      <c r="G257" s="137"/>
      <c r="H257" s="137"/>
      <c r="I257" s="135"/>
      <c r="J257" s="136"/>
      <c r="K257" s="136"/>
      <c r="L257" s="136"/>
      <c r="S257" s="11"/>
    </row>
    <row r="258" spans="2:19" s="124" customFormat="1" x14ac:dyDescent="0.15">
      <c r="B258" s="133"/>
      <c r="C258" s="130"/>
      <c r="D258" s="130"/>
      <c r="E258" s="134"/>
      <c r="F258" s="137"/>
      <c r="G258" s="137"/>
      <c r="H258" s="137"/>
      <c r="I258" s="135"/>
      <c r="J258" s="136"/>
      <c r="K258" s="136"/>
      <c r="L258" s="136"/>
      <c r="S258" s="11"/>
    </row>
    <row r="259" spans="2:19" s="124" customFormat="1" x14ac:dyDescent="0.15">
      <c r="B259" s="133"/>
      <c r="C259" s="130"/>
      <c r="D259" s="130"/>
      <c r="E259" s="134"/>
      <c r="F259" s="137"/>
      <c r="G259" s="137"/>
      <c r="H259" s="137"/>
      <c r="I259" s="135"/>
      <c r="J259" s="136"/>
      <c r="K259" s="136"/>
      <c r="L259" s="136"/>
      <c r="S259" s="11"/>
    </row>
    <row r="260" spans="2:19" s="124" customFormat="1" x14ac:dyDescent="0.15">
      <c r="B260" s="133"/>
      <c r="C260" s="130"/>
      <c r="D260" s="130"/>
      <c r="E260" s="134"/>
      <c r="F260" s="137"/>
      <c r="G260" s="137"/>
      <c r="H260" s="137"/>
      <c r="I260" s="135"/>
      <c r="J260" s="136"/>
      <c r="K260" s="136"/>
      <c r="L260" s="136"/>
      <c r="S260" s="11"/>
    </row>
    <row r="261" spans="2:19" s="124" customFormat="1" x14ac:dyDescent="0.15">
      <c r="B261" s="133"/>
      <c r="C261" s="130"/>
      <c r="D261" s="130"/>
      <c r="E261" s="134"/>
      <c r="F261" s="134"/>
      <c r="G261" s="134"/>
      <c r="H261" s="135"/>
      <c r="I261" s="135"/>
      <c r="J261" s="136"/>
      <c r="K261" s="136"/>
      <c r="L261" s="136"/>
      <c r="S261" s="11"/>
    </row>
    <row r="262" spans="2:19" s="124" customFormat="1" x14ac:dyDescent="0.15">
      <c r="B262" s="133"/>
      <c r="C262" s="130"/>
      <c r="D262" s="130"/>
      <c r="E262" s="134"/>
      <c r="F262" s="134"/>
      <c r="G262" s="134"/>
      <c r="H262" s="135"/>
      <c r="I262" s="135"/>
      <c r="J262" s="136"/>
      <c r="K262" s="136"/>
      <c r="L262" s="136"/>
      <c r="S262" s="11"/>
    </row>
    <row r="263" spans="2:19" s="124" customFormat="1" x14ac:dyDescent="0.15">
      <c r="B263" s="133"/>
      <c r="C263" s="130"/>
      <c r="D263" s="130"/>
      <c r="E263" s="134"/>
      <c r="F263" s="134"/>
      <c r="G263" s="134"/>
      <c r="H263" s="135"/>
      <c r="I263" s="135"/>
      <c r="J263" s="136"/>
      <c r="K263" s="136"/>
      <c r="L263" s="136"/>
      <c r="S263" s="11"/>
    </row>
    <row r="264" spans="2:19" s="124" customFormat="1" x14ac:dyDescent="0.15">
      <c r="B264" s="133"/>
      <c r="C264" s="130"/>
      <c r="D264" s="130"/>
      <c r="E264" s="134"/>
      <c r="F264" s="134"/>
      <c r="G264" s="134"/>
      <c r="H264" s="135"/>
      <c r="I264" s="135"/>
      <c r="J264" s="136"/>
      <c r="K264" s="136"/>
      <c r="L264" s="136"/>
      <c r="S264" s="11"/>
    </row>
    <row r="265" spans="2:19" s="124" customFormat="1" x14ac:dyDescent="0.15">
      <c r="B265" s="133"/>
      <c r="C265" s="130"/>
      <c r="D265" s="130"/>
      <c r="E265" s="134"/>
      <c r="F265" s="134"/>
      <c r="G265" s="134"/>
      <c r="H265" s="135"/>
      <c r="I265" s="135"/>
      <c r="J265" s="136"/>
      <c r="K265" s="136"/>
      <c r="L265" s="136"/>
      <c r="S265" s="11"/>
    </row>
    <row r="266" spans="2:19" s="124" customFormat="1" x14ac:dyDescent="0.15">
      <c r="B266" s="133"/>
      <c r="C266" s="130"/>
      <c r="D266" s="130"/>
      <c r="E266" s="134"/>
      <c r="F266" s="134"/>
      <c r="G266" s="134"/>
      <c r="H266" s="135"/>
      <c r="I266" s="135"/>
      <c r="J266" s="136"/>
      <c r="K266" s="136"/>
      <c r="L266" s="136"/>
      <c r="S266" s="11"/>
    </row>
    <row r="267" spans="2:19" s="124" customFormat="1" x14ac:dyDescent="0.15">
      <c r="B267" s="133"/>
      <c r="C267" s="130"/>
      <c r="D267" s="130"/>
      <c r="E267" s="134"/>
      <c r="F267" s="134"/>
      <c r="G267" s="134"/>
      <c r="H267" s="135"/>
      <c r="I267" s="135"/>
      <c r="J267" s="136"/>
      <c r="K267" s="136"/>
      <c r="L267" s="136"/>
      <c r="S267" s="11"/>
    </row>
    <row r="268" spans="2:19" s="124" customFormat="1" x14ac:dyDescent="0.15">
      <c r="B268" s="133"/>
      <c r="C268" s="130"/>
      <c r="D268" s="130"/>
      <c r="E268" s="134"/>
      <c r="F268" s="134"/>
      <c r="G268" s="134"/>
      <c r="H268" s="135"/>
      <c r="I268" s="135"/>
      <c r="J268" s="136"/>
      <c r="K268" s="136"/>
      <c r="L268" s="136"/>
      <c r="S268" s="11"/>
    </row>
    <row r="269" spans="2:19" s="124" customFormat="1" x14ac:dyDescent="0.15">
      <c r="B269" s="133"/>
      <c r="C269" s="130"/>
      <c r="D269" s="130"/>
      <c r="E269" s="134"/>
      <c r="F269" s="134"/>
      <c r="G269" s="134"/>
      <c r="H269" s="135"/>
      <c r="I269" s="135"/>
      <c r="J269" s="136"/>
      <c r="K269" s="136"/>
      <c r="L269" s="136"/>
      <c r="S269" s="11"/>
    </row>
    <row r="270" spans="2:19" s="124" customFormat="1" x14ac:dyDescent="0.15">
      <c r="B270" s="133"/>
      <c r="C270" s="130"/>
      <c r="D270" s="130"/>
      <c r="E270" s="134"/>
      <c r="F270" s="134"/>
      <c r="G270" s="134"/>
      <c r="H270" s="135"/>
      <c r="I270" s="135"/>
      <c r="J270" s="136"/>
      <c r="K270" s="136"/>
      <c r="L270" s="136"/>
      <c r="S270" s="11"/>
    </row>
  </sheetData>
  <mergeCells count="23">
    <mergeCell ref="P9:P10"/>
    <mergeCell ref="Q9:Q10"/>
    <mergeCell ref="P226:S229"/>
    <mergeCell ref="P231:S234"/>
    <mergeCell ref="B245:Q250"/>
    <mergeCell ref="H9:H10"/>
    <mergeCell ref="I9:I10"/>
    <mergeCell ref="J9:J10"/>
    <mergeCell ref="K9:K10"/>
    <mergeCell ref="L9:N9"/>
    <mergeCell ref="O9:O10"/>
    <mergeCell ref="B9:B10"/>
    <mergeCell ref="C9:C10"/>
    <mergeCell ref="D9:D10"/>
    <mergeCell ref="E9:E10"/>
    <mergeCell ref="F9:F10"/>
    <mergeCell ref="G9:G10"/>
    <mergeCell ref="C2:S2"/>
    <mergeCell ref="C3:S3"/>
    <mergeCell ref="C5:P5"/>
    <mergeCell ref="C6:P6"/>
    <mergeCell ref="H8:K8"/>
    <mergeCell ref="L8:M8"/>
  </mergeCells>
  <pageMargins left="0.98425196850393704" right="0.39370078740157483" top="0.34" bottom="0.28000000000000003" header="0" footer="0"/>
  <pageSetup paperSize="5" fitToHeight="45" orientation="landscape" r:id="rId1"/>
  <headerFooter alignWithMargins="0">
    <oddFooter>&amp;R&amp;P/&amp;N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4TO TRIMESTRE</vt:lpstr>
      <vt:lpstr>'4TO TRIMESTRE'!Área_de_impresión</vt:lpstr>
      <vt:lpstr>'4TO TRIMESTRE'!Títulos_a_imprimir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MUN CUAUHTEMOC</dc:creator>
  <cp:lastModifiedBy>MUN CUAUHTEMOC</cp:lastModifiedBy>
  <dcterms:created xsi:type="dcterms:W3CDTF">2015-09-21T18:24:16Z</dcterms:created>
  <dcterms:modified xsi:type="dcterms:W3CDTF">2015-09-21T18:24:50Z</dcterms:modified>
</cp:coreProperties>
</file>