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8515" windowHeight="12600"/>
  </bookViews>
  <sheets>
    <sheet name="4TO TRIMESTRE" sheetId="1" r:id="rId1"/>
  </sheets>
  <definedNames>
    <definedName name="_xlnm.Print_Area" localSheetId="0">'4TO TRIMESTRE'!$A$1:$L$241</definedName>
    <definedName name="_xlnm.Print_Titles" localSheetId="0">'4TO TRIMESTRE'!$A$1:$IP$10</definedName>
  </definedNames>
  <calcPr calcId="144525"/>
</workbook>
</file>

<file path=xl/calcChain.xml><?xml version="1.0" encoding="utf-8"?>
<calcChain xmlns="http://schemas.openxmlformats.org/spreadsheetml/2006/main">
  <c r="L218" i="1" l="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G152" i="1"/>
  <c r="L152" i="1" s="1"/>
  <c r="G151" i="1"/>
  <c r="L151" i="1" s="1"/>
  <c r="G150" i="1"/>
  <c r="L150" i="1" s="1"/>
  <c r="G149" i="1"/>
  <c r="L149" i="1" s="1"/>
  <c r="G148" i="1"/>
  <c r="L148" i="1" s="1"/>
  <c r="G147" i="1"/>
  <c r="L147" i="1" s="1"/>
  <c r="G146" i="1"/>
  <c r="L146" i="1" s="1"/>
  <c r="G145" i="1"/>
  <c r="L145" i="1" s="1"/>
  <c r="G144" i="1"/>
  <c r="L144" i="1" s="1"/>
  <c r="G143" i="1"/>
  <c r="L143" i="1" s="1"/>
  <c r="G142" i="1"/>
  <c r="L142" i="1" s="1"/>
  <c r="G141" i="1"/>
  <c r="L141" i="1" s="1"/>
  <c r="G140" i="1"/>
  <c r="L140" i="1" s="1"/>
  <c r="G139" i="1"/>
  <c r="L139" i="1" s="1"/>
  <c r="G138" i="1"/>
  <c r="L138" i="1" s="1"/>
  <c r="G137" i="1"/>
  <c r="L137" i="1" s="1"/>
  <c r="G136" i="1"/>
  <c r="L136" i="1" s="1"/>
  <c r="G135" i="1"/>
  <c r="L135" i="1" s="1"/>
  <c r="G134" i="1"/>
  <c r="L134" i="1" s="1"/>
  <c r="G133" i="1"/>
  <c r="L133" i="1" s="1"/>
  <c r="G132" i="1"/>
  <c r="L132" i="1" s="1"/>
  <c r="G131" i="1"/>
  <c r="L131" i="1" s="1"/>
  <c r="G130" i="1"/>
  <c r="L130" i="1" s="1"/>
  <c r="G129" i="1"/>
  <c r="L129" i="1" s="1"/>
  <c r="G128" i="1"/>
  <c r="L128" i="1" s="1"/>
  <c r="G127" i="1"/>
  <c r="L127" i="1" s="1"/>
  <c r="G126" i="1"/>
  <c r="L126" i="1" s="1"/>
  <c r="G125" i="1"/>
  <c r="L125" i="1" s="1"/>
  <c r="G124" i="1"/>
  <c r="L124" i="1" s="1"/>
  <c r="G123" i="1"/>
  <c r="L123" i="1" s="1"/>
  <c r="G122" i="1"/>
  <c r="L122" i="1" s="1"/>
  <c r="G120" i="1"/>
  <c r="L120" i="1" s="1"/>
  <c r="G119" i="1"/>
  <c r="L119" i="1" s="1"/>
  <c r="G118" i="1"/>
  <c r="L118" i="1" s="1"/>
  <c r="G117" i="1"/>
  <c r="L117" i="1" s="1"/>
  <c r="G116" i="1"/>
  <c r="L116" i="1" s="1"/>
  <c r="G115" i="1"/>
  <c r="L115" i="1" s="1"/>
  <c r="G114" i="1"/>
  <c r="L114" i="1" s="1"/>
  <c r="G113" i="1"/>
  <c r="L113" i="1" s="1"/>
  <c r="G112" i="1"/>
  <c r="L112" i="1" s="1"/>
  <c r="G111" i="1"/>
  <c r="L111" i="1" s="1"/>
  <c r="G110" i="1"/>
  <c r="L110" i="1" s="1"/>
  <c r="G109" i="1"/>
  <c r="L109" i="1" s="1"/>
  <c r="G108" i="1"/>
  <c r="L108" i="1" s="1"/>
  <c r="G107" i="1"/>
  <c r="L107" i="1" s="1"/>
  <c r="G105" i="1"/>
  <c r="L105" i="1" s="1"/>
  <c r="G104" i="1"/>
  <c r="L104" i="1" s="1"/>
  <c r="G103" i="1"/>
  <c r="L103" i="1" s="1"/>
  <c r="G102" i="1"/>
  <c r="L102" i="1" s="1"/>
  <c r="G101" i="1"/>
  <c r="L101" i="1" s="1"/>
  <c r="G100" i="1"/>
  <c r="L100" i="1" s="1"/>
  <c r="G99" i="1"/>
  <c r="L99" i="1" s="1"/>
  <c r="G98" i="1"/>
  <c r="L98" i="1" s="1"/>
  <c r="G96" i="1"/>
  <c r="L96" i="1" s="1"/>
  <c r="G95" i="1"/>
  <c r="L95" i="1" s="1"/>
  <c r="G94" i="1"/>
  <c r="L94" i="1" s="1"/>
  <c r="G93" i="1"/>
  <c r="L93" i="1" s="1"/>
  <c r="G92" i="1"/>
  <c r="L92" i="1" s="1"/>
  <c r="G91" i="1"/>
  <c r="L91" i="1" s="1"/>
  <c r="G90" i="1"/>
  <c r="L90" i="1" s="1"/>
  <c r="G89" i="1"/>
  <c r="L89" i="1" s="1"/>
  <c r="G88" i="1"/>
  <c r="L88" i="1" s="1"/>
  <c r="L87" i="1"/>
  <c r="G87" i="1"/>
  <c r="G86" i="1"/>
  <c r="L86" i="1" s="1"/>
  <c r="G85" i="1"/>
  <c r="L85"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5" i="1"/>
  <c r="L55" i="1" s="1"/>
  <c r="G54" i="1"/>
  <c r="L54" i="1" s="1"/>
  <c r="G53" i="1"/>
  <c r="L53" i="1" s="1"/>
  <c r="G52" i="1"/>
  <c r="L52" i="1" s="1"/>
  <c r="G51" i="1"/>
  <c r="L51" i="1" s="1"/>
  <c r="G50" i="1"/>
  <c r="L50" i="1" s="1"/>
  <c r="G49" i="1"/>
  <c r="L49" i="1" s="1"/>
  <c r="G47" i="1"/>
  <c r="L47" i="1" s="1"/>
  <c r="G45" i="1"/>
  <c r="L45" i="1" s="1"/>
  <c r="G44" i="1"/>
  <c r="L44" i="1" s="1"/>
  <c r="G43" i="1"/>
  <c r="L43" i="1" s="1"/>
  <c r="G42" i="1"/>
  <c r="L42" i="1" s="1"/>
  <c r="G41" i="1"/>
  <c r="L41"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5" i="1"/>
  <c r="L25"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alcChain>
</file>

<file path=xl/sharedStrings.xml><?xml version="1.0" encoding="utf-8"?>
<sst xmlns="http://schemas.openxmlformats.org/spreadsheetml/2006/main" count="430" uniqueCount="322">
  <si>
    <t>(2)</t>
  </si>
  <si>
    <t>(3)</t>
  </si>
  <si>
    <t>(4)</t>
  </si>
  <si>
    <t>-------------- (6) -------------</t>
  </si>
  <si>
    <t>(7)</t>
  </si>
  <si>
    <t>(8)</t>
  </si>
  <si>
    <t>(9)</t>
  </si>
  <si>
    <t>(10)</t>
  </si>
  <si>
    <t>(11)</t>
  </si>
  <si>
    <t xml:space="preserve">           N  O  M  B  R  E </t>
  </si>
  <si>
    <t>CARGO</t>
  </si>
  <si>
    <t>CATEGORÍA</t>
  </si>
  <si>
    <t xml:space="preserve">SUELDO </t>
  </si>
  <si>
    <t>COMPENSACIÓN / COMISIÓN</t>
  </si>
  <si>
    <t>PERCEPCIÓN POR COMISIÓN</t>
  </si>
  <si>
    <t>OTRAS PERCEPCIONES</t>
  </si>
  <si>
    <t>TOTAL PERC.</t>
  </si>
  <si>
    <t>SEMANAL</t>
  </si>
  <si>
    <t>QUINCENAL</t>
  </si>
  <si>
    <t>MENSUAL</t>
  </si>
  <si>
    <t>H. AYUNTAMIENTO</t>
  </si>
  <si>
    <t>PRESIDENTE</t>
  </si>
  <si>
    <t>RIVAS RIVAS MARIA INEZ</t>
  </si>
  <si>
    <t>SÍNDICO</t>
  </si>
  <si>
    <t>GARCIA GONZALEZ ALFREDO</t>
  </si>
  <si>
    <t>REGIDOR</t>
  </si>
  <si>
    <t>VELAZQUEZ HERRERA MARIA DEL REFUGIO</t>
  </si>
  <si>
    <t>DIOSDADO AGUILAR RAMON</t>
  </si>
  <si>
    <t>ESQUIVEL DE LA CRUZ DORA MARIA</t>
  </si>
  <si>
    <t>REYES RIVAS LUIS</t>
  </si>
  <si>
    <t>REYES ALVAREZ JUANA MARIA</t>
  </si>
  <si>
    <t>ELIAS HERRERA ADRIAN</t>
  </si>
  <si>
    <t>GUZMAN HERRERA SANDRA</t>
  </si>
  <si>
    <t>GARCIA GUTIERREZ JUAN ANGEL</t>
  </si>
  <si>
    <t>ACOSTA BASURTO MARICELA</t>
  </si>
  <si>
    <t>PRESIDENCIA</t>
  </si>
  <si>
    <t>TAPIA CALVILLO LETICIA</t>
  </si>
  <si>
    <t>SECRETARIA</t>
  </si>
  <si>
    <t>SECRETARIA GRAL DE GOBIERNO</t>
  </si>
  <si>
    <t>ARCOS RUIZ FRANCISCO JAVIER</t>
  </si>
  <si>
    <t>SECRETARIO DE GOBIERNO</t>
  </si>
  <si>
    <t>RODRIGUEZ CARREON JOSE MANUEL</t>
  </si>
  <si>
    <t>OFICIAL DE REGISTRO CIVIL</t>
  </si>
  <si>
    <t>GONZALEZ MACIAS CLARA</t>
  </si>
  <si>
    <t>ROMAN ALVAREZ LAURA PATRICIA</t>
  </si>
  <si>
    <t>RUIZ ORTEGA JUAN LEONARDO</t>
  </si>
  <si>
    <t>UNIDAD ENLACE CEAIP</t>
  </si>
  <si>
    <t>BIBLIOTECARIA</t>
  </si>
  <si>
    <t>ESQUIVEL RODRIGUEZ ARMANDO</t>
  </si>
  <si>
    <t>ENC. DE DEPORTES</t>
  </si>
  <si>
    <t>ALVAREZ RODRIGUEZ ESMERALDA</t>
  </si>
  <si>
    <t>ALVAREZ GUZMAN LETICIA</t>
  </si>
  <si>
    <t>HERRERA GARCIA SANDRA</t>
  </si>
  <si>
    <t>GUARDADO SALDIVAR CLAUDIA CRISTINA</t>
  </si>
  <si>
    <t>RIVAS BAÑUELOS OCTAVIO</t>
  </si>
  <si>
    <t>JUEZ COMUNITARIO</t>
  </si>
  <si>
    <t>TESORERIA</t>
  </si>
  <si>
    <t>TESORERO</t>
  </si>
  <si>
    <t>DELGARO RODRIGUEZ XOCHIL YAZMIN</t>
  </si>
  <si>
    <t>AUXILIAR</t>
  </si>
  <si>
    <t>LOPEZ GUZMAN CAROLINA</t>
  </si>
  <si>
    <t>GARCIA HERRERA ADRIANA</t>
  </si>
  <si>
    <t xml:space="preserve">SAUCEDO ALVAREZ SANJUANA </t>
  </si>
  <si>
    <t>CONTRALORIA</t>
  </si>
  <si>
    <t>CARREON ACOSTA ANA BERTHA</t>
  </si>
  <si>
    <t>CONTRALORA</t>
  </si>
  <si>
    <t xml:space="preserve">DESARROLLO ECONOMICO Y SOCIAL </t>
  </si>
  <si>
    <t>ROMO SEGOVIA ALVARO</t>
  </si>
  <si>
    <t>DIRECTOR</t>
  </si>
  <si>
    <t>RIVAS LOPEZ CLAUDIO JAVIER</t>
  </si>
  <si>
    <t>AUXULIAR</t>
  </si>
  <si>
    <t>GAYTAN MASCORRO RODRIGO</t>
  </si>
  <si>
    <t>CHOFER</t>
  </si>
  <si>
    <t>HUITRON RANGEL ROBERTO</t>
  </si>
  <si>
    <t>MARTINEZ NUÑEZ JOSE GUADALUPE</t>
  </si>
  <si>
    <t>ENC.  DE SEDAGRO</t>
  </si>
  <si>
    <t>HERNANDEZ PIZAÑA ANA JAZMIN</t>
  </si>
  <si>
    <t>ARROYO RAMIREZ JOSE ANTONIO</t>
  </si>
  <si>
    <t>ENC. DE PROYECTOS PRODUCTIVOS</t>
  </si>
  <si>
    <t>OBRAS Y SERVICIOS PUBLICOS</t>
  </si>
  <si>
    <t>SAENZ MANDOZA SERGIO</t>
  </si>
  <si>
    <t>GARCIA PIZAÑA JOSE SALVADOR</t>
  </si>
  <si>
    <t>PEON</t>
  </si>
  <si>
    <t>ROBLES RIVAS BRAULIO</t>
  </si>
  <si>
    <t>DIAZ RODRIGUEZ CLEMENTE</t>
  </si>
  <si>
    <t>DELGADO MACIAS DOMINGO</t>
  </si>
  <si>
    <t>ELECTRICISTA</t>
  </si>
  <si>
    <t>CAPUCHINO ACOSTA ERNESTO</t>
  </si>
  <si>
    <t>CHAVEZ ELIAS HECTOR</t>
  </si>
  <si>
    <t>REYES RAMIREZ HERIBERTO</t>
  </si>
  <si>
    <t>GAYTAN MASCORRO JAVIER</t>
  </si>
  <si>
    <t>ZUÑIGA HERRERA JOSE LUIS</t>
  </si>
  <si>
    <t>GUTIERREZ TORRES JOSE MANUEL</t>
  </si>
  <si>
    <t>RAMIRES PRADO JOSE MANUEL</t>
  </si>
  <si>
    <t>REYES ESPARZA JOSE MANUEL</t>
  </si>
  <si>
    <t>ALBAÑIL</t>
  </si>
  <si>
    <t>ESPARZA DIAZ JUAN CARLOS</t>
  </si>
  <si>
    <t>ESPARZA HERRERA JUAN DIEGO</t>
  </si>
  <si>
    <t>RECOLECTOR DE BASURA</t>
  </si>
  <si>
    <t>MARTINEZ HERNANDEZ JUAN JOSE</t>
  </si>
  <si>
    <t>TORRES GONZALEZ LIZBETH</t>
  </si>
  <si>
    <t>GUARDADO DIAZ MANUEL</t>
  </si>
  <si>
    <t>DELGADO LOPEZ MARCIANO</t>
  </si>
  <si>
    <t>DE LA RIVA GARCIA MIGUEL</t>
  </si>
  <si>
    <t>VELADOR</t>
  </si>
  <si>
    <t>SAUCEDO SANCHEZ OSCAR GUSTAVO</t>
  </si>
  <si>
    <t>LOPEZ VALERO SALVADOR</t>
  </si>
  <si>
    <t>GARCIA GONZALEZ TERESO</t>
  </si>
  <si>
    <t>HERNANDEZ DELGADO FRANCISCO</t>
  </si>
  <si>
    <t>ACOSTA CARMONA J. CRUZ</t>
  </si>
  <si>
    <t>JARDINERO</t>
  </si>
  <si>
    <t>SANCHEZ RAMIREZ ANTONIO</t>
  </si>
  <si>
    <t>REYES RAMIRES SERGIO</t>
  </si>
  <si>
    <t>REYES GUAJARDO ROLANDO</t>
  </si>
  <si>
    <t>ALVAREZ REVILLA BALTAZAR</t>
  </si>
  <si>
    <t>FONTANERO</t>
  </si>
  <si>
    <t>HERRERA ESQUIVEL BONIFACIO</t>
  </si>
  <si>
    <t>REYES HERRERA ALEJO</t>
  </si>
  <si>
    <t>RAMIRES PRADO RODRIGO</t>
  </si>
  <si>
    <t>ROBLES RIVAS NOEL</t>
  </si>
  <si>
    <t>VILLEGAS GONZALEZ SALVADOR</t>
  </si>
  <si>
    <t>GONZALEZ CASTRO GUSTAVO</t>
  </si>
  <si>
    <t>HERRERA REYES FRANCISCO JAVIER</t>
  </si>
  <si>
    <t>CAPUCHINO TORRES JAVIER</t>
  </si>
  <si>
    <t>REYES GARCIA SERGIO ALEJANDRO</t>
  </si>
  <si>
    <t>MARTINEZ MARTINEZ JUAN</t>
  </si>
  <si>
    <t xml:space="preserve">PADILLA ELIAS JOSE LUIS </t>
  </si>
  <si>
    <t>SEGURIDAD PUBLICA</t>
  </si>
  <si>
    <t>LOPEZ GARCIA JUAN ANTONIO</t>
  </si>
  <si>
    <t>HERNANDEZ TORRES IGNACIA</t>
  </si>
  <si>
    <t>HERNANDEZ GONZALEZ ARCELIA</t>
  </si>
  <si>
    <t>POLICIA</t>
  </si>
  <si>
    <t xml:space="preserve">GARCIA DE LA RIVA LUIS ANTONIO </t>
  </si>
  <si>
    <t>ACOSTA ESPARZA PABLO</t>
  </si>
  <si>
    <t xml:space="preserve">LOPEZ GARCIA RAFAEL </t>
  </si>
  <si>
    <t>ESTRADA LUEVANO SARA LUCIA</t>
  </si>
  <si>
    <t>LOPEZ GONZALEZ LORENZO</t>
  </si>
  <si>
    <t>DIF MUNICIPAL</t>
  </si>
  <si>
    <t>HERRERA GAYTAN LAURA YESENIA</t>
  </si>
  <si>
    <t xml:space="preserve">ENCARGADA DE CEISD </t>
  </si>
  <si>
    <t>REYES RIVAS HECTOR</t>
  </si>
  <si>
    <t xml:space="preserve">JURIDICO </t>
  </si>
  <si>
    <t>DIAZ HERNANDEZ BERTHA</t>
  </si>
  <si>
    <t>INTENDENTE ISSSTE</t>
  </si>
  <si>
    <t>DELGADILLO DE LEON BLANCA HILDA</t>
  </si>
  <si>
    <t>MORALES AVILA GILBERTO FRANCISCO</t>
  </si>
  <si>
    <t xml:space="preserve">ENCARGADO DE ALIMENTACION </t>
  </si>
  <si>
    <t>NORIEGA CARVAJAL IRMA</t>
  </si>
  <si>
    <t>ENCARGADO DE INSEN</t>
  </si>
  <si>
    <t>ARAIZA ESPARZA MARIA DEL SOCORRO</t>
  </si>
  <si>
    <t>ASISTENTE DEL IMSS</t>
  </si>
  <si>
    <t>ESPARZA ESPARZA MARIA DEL SOCORRO</t>
  </si>
  <si>
    <t>ENCARGADA DE INMUZA</t>
  </si>
  <si>
    <t>BERNAL MENDEZ RENE</t>
  </si>
  <si>
    <t>ASESOR DEL DIF MUNICIPAL</t>
  </si>
  <si>
    <t>SANCHEZ RODRIGUEZ JOSE MANUEL</t>
  </si>
  <si>
    <t>MAESTRO DE MARIACHI Y RONDALLA</t>
  </si>
  <si>
    <t>GONZALEZ CARREON MARIA DE JESUS</t>
  </si>
  <si>
    <t>COCINERA</t>
  </si>
  <si>
    <t>DE LA RIVA VAZQUEZ SAN JUANA</t>
  </si>
  <si>
    <t>TERAPEUTA</t>
  </si>
  <si>
    <t>SAUCEDO ROBLES MARIA ANTONIA</t>
  </si>
  <si>
    <t>INTENDENTE DIF</t>
  </si>
  <si>
    <t>MONTES GARCIA MAGDALENO</t>
  </si>
  <si>
    <t>OFICIALIA MUNICIPAL</t>
  </si>
  <si>
    <t>ACOSTA GUTIERREZ RAQUEL</t>
  </si>
  <si>
    <t>REYNA HERRERA RUFINO</t>
  </si>
  <si>
    <t>MUÑOZ DELGADO ALBERTO</t>
  </si>
  <si>
    <t>SAUCEDO ESPARZA ANASTACIO</t>
  </si>
  <si>
    <t>ESQUIVEL ARAIZA MANUEL</t>
  </si>
  <si>
    <t>VELADOR DE UNIDAD DEPORTIVA</t>
  </si>
  <si>
    <t>GAYTAN HUITRON SALVADOR</t>
  </si>
  <si>
    <t>CARTERO</t>
  </si>
  <si>
    <t>DE LA RIVA CARREON ESTHELA</t>
  </si>
  <si>
    <t>INTENDENTE</t>
  </si>
  <si>
    <t>ESPARZA ZAMORA ESTHELA</t>
  </si>
  <si>
    <t>GUTIERREZ TORRES MARIA LETICIA</t>
  </si>
  <si>
    <t>VALERO GONZALEZ ANTONIO</t>
  </si>
  <si>
    <t>AYUDANTE GENERAL</t>
  </si>
  <si>
    <t>NUÑEZ GAYTAN BRUNA</t>
  </si>
  <si>
    <t>GARCIA ELIAS ELEAZAR</t>
  </si>
  <si>
    <t>ESCOBEDO ACOSTA FRANCISCO</t>
  </si>
  <si>
    <t>OVALLE SANTANA JUANA MARIA</t>
  </si>
  <si>
    <t>ESPARZA GUERRERO JULIAN</t>
  </si>
  <si>
    <t>REYES RIVAS MARIA GUADALUPE</t>
  </si>
  <si>
    <t>RODRIGUEZ MASCORRO MIGUEL ANGEL</t>
  </si>
  <si>
    <t>MORALES RODRIGUEZ NESTOR</t>
  </si>
  <si>
    <t>GARCIA LOPEZ RAFAEL</t>
  </si>
  <si>
    <t>MURILLO GONZALEZ IGNACIO</t>
  </si>
  <si>
    <t>GARCIA GUZMAN OLGA LIDIA</t>
  </si>
  <si>
    <t>GUTIERREZ MARTINEZ MARIA ASUNCION</t>
  </si>
  <si>
    <t>RODRIGUEZ HERNANDEZ YOLANDA</t>
  </si>
  <si>
    <t>MORALES RODRIGUEZ J. JESUS</t>
  </si>
  <si>
    <t xml:space="preserve">NOTIFICADOR </t>
  </si>
  <si>
    <t>PADILLA ELAIS JUAN</t>
  </si>
  <si>
    <t>PIZAÑA SAUCEDO ROCIO ESMERALDA</t>
  </si>
  <si>
    <t>ESPARZA GUERRERO MARIA CONCEPCION</t>
  </si>
  <si>
    <t>MC PHERSON ESCALERA SERGIO DANIEL</t>
  </si>
  <si>
    <t>CHAVEZ GARCIA FABIOLA</t>
  </si>
  <si>
    <t>AUXILIAR  TERAPEUTA</t>
  </si>
  <si>
    <t>ESCALERA GONZALEZ JUAN CARLOS</t>
  </si>
  <si>
    <t>PADILLA ELIAS LETICIA</t>
  </si>
  <si>
    <t xml:space="preserve">JOSEFINA LOPEZ AGUILAR </t>
  </si>
  <si>
    <t>INTENDENTE DE ESCUELA</t>
  </si>
  <si>
    <t>MARIA TERESA PACHECO MURO</t>
  </si>
  <si>
    <t>OLGA AGUILAR CHAVEZ</t>
  </si>
  <si>
    <t>MANUEL AGUILAR ESCALERA</t>
  </si>
  <si>
    <t>ESTHELA FLORES MARTINEZ</t>
  </si>
  <si>
    <t>INTENDENTE IMSS</t>
  </si>
  <si>
    <t>FERNADA ORTIZ PUENTES</t>
  </si>
  <si>
    <t>ASISTENTE DE SALUD</t>
  </si>
  <si>
    <t>HERLINDA PUENTES MARES</t>
  </si>
  <si>
    <t xml:space="preserve">INTENDENTE </t>
  </si>
  <si>
    <t>VICTOR ALFONSO URRUTIA LOPEZ</t>
  </si>
  <si>
    <t>INTENDENTE EN JARDIN DE NIÑOS</t>
  </si>
  <si>
    <t>JOSE DEMETRIO BASURTO LOPEZ</t>
  </si>
  <si>
    <t>INTENDENTE DE LA COMUNIDAD DE RANCHO NUEVO</t>
  </si>
  <si>
    <t>MARIA DE JESUS ALMANZA URRUTIA</t>
  </si>
  <si>
    <t>PETRA MARES CORDERO</t>
  </si>
  <si>
    <t>INTENDEBTE DE LA COMUNIDAD DE RANCHO NUEVO</t>
  </si>
  <si>
    <t>IGNACIO MARTINEZ DE SANTIAGO</t>
  </si>
  <si>
    <t>ALBERTO ZAMBRANO RODRIGUEZ</t>
  </si>
  <si>
    <t>EMILIO SANTANA RAMIRES</t>
  </si>
  <si>
    <t>IRENE SANTANA RODRIGUEZ</t>
  </si>
  <si>
    <t>INTENDENTE EN EL JARDIN DE LA COMUNIDAD DE PIEDRA GORDA</t>
  </si>
  <si>
    <t>SUSANA SANTANA MORALES</t>
  </si>
  <si>
    <t>INTENDENTE EL LA ESCUELA PRIMARIA ESTEBAN S. CASTORENA DE PIEDRA GORDA</t>
  </si>
  <si>
    <t>AGUEDA RODRIGUEZ NORIEGA</t>
  </si>
  <si>
    <t>INTENDENTE EN EL JARDIN DE NIÑOS DE PIEDRA GORDA</t>
  </si>
  <si>
    <t>ALICIA MARTINEZ GUARDADO</t>
  </si>
  <si>
    <t xml:space="preserve">AFANADORA DE LA CLINICA </t>
  </si>
  <si>
    <t>YOLANDA ESQUIVEL ZAMBRANO</t>
  </si>
  <si>
    <t>BIBLIOTECARIA DE LA COMUNIDAD DE PIEDRA GORDA</t>
  </si>
  <si>
    <t>EFRAIN NORIEGA RUIZ</t>
  </si>
  <si>
    <t xml:space="preserve">ENCARGADO DEL OJO DE AGUA DE PIEDRA GORDA </t>
  </si>
  <si>
    <t>DELFINA FLORES ZAMORA</t>
  </si>
  <si>
    <t>AUXILIAR DE SALUD DE PIEDRA GORDA</t>
  </si>
  <si>
    <t>ROSA ESPARZA ALVAREZ</t>
  </si>
  <si>
    <t>MARIA GUADALUPE GONZALEZ GALLEGOS</t>
  </si>
  <si>
    <t>AFANADORA TELESECUNDARIA</t>
  </si>
  <si>
    <t>ANAHI DE AVILA DELGADO</t>
  </si>
  <si>
    <t>AFANADORA DE PRIMARIA</t>
  </si>
  <si>
    <t>ROSA ZAMBRANO REYES</t>
  </si>
  <si>
    <t>AFANADORA JARDIN PRINCIPAL</t>
  </si>
  <si>
    <t>ROSA MARIA SANTANA RODRIGUEZ</t>
  </si>
  <si>
    <t>AFANADORA JERDIN DE NIÑOS</t>
  </si>
  <si>
    <t xml:space="preserve">PEDRO AHUMADA MONTELLANO </t>
  </si>
  <si>
    <t>DELEGADO DE BERRIOZABAL</t>
  </si>
  <si>
    <t>JUAN MORALES ZAMBRANO</t>
  </si>
  <si>
    <t>DELEGADO DE PIEDRA GORDA</t>
  </si>
  <si>
    <t>CESAR ALMANZA PACHECO</t>
  </si>
  <si>
    <t>DELEGADO DE RANCHO NUEVO</t>
  </si>
  <si>
    <t>MANUEL ESQUIVEL CASTRO</t>
  </si>
  <si>
    <t>DELEGADO DE SAN MIGUEL DE LA PRESA</t>
  </si>
  <si>
    <t>ANDRES REZA GARCIA</t>
  </si>
  <si>
    <t>DELEGADO DE RIO VERDE</t>
  </si>
  <si>
    <t>BELIA REYES HERRERA</t>
  </si>
  <si>
    <t>INTENDENTE DEL IMSS</t>
  </si>
  <si>
    <t>VERONICA LOPEZ GUZMAN</t>
  </si>
  <si>
    <t>INTENDENTE EN JARDIN DE NIÑOS COL. MORELOS</t>
  </si>
  <si>
    <t>MA. DEL CARMEN SAUCEDO RAMIRES</t>
  </si>
  <si>
    <t>J. ASENCION GUEVARA RANGEL</t>
  </si>
  <si>
    <t xml:space="preserve">MAESTRO DE DANZA </t>
  </si>
  <si>
    <t>GUSTAVO GONZALEZ CASTRO</t>
  </si>
  <si>
    <t>APOYO POR ENTRENADOR DE BOX</t>
  </si>
  <si>
    <t>ECHEVERRIA VILLOLOBOS CARMELA</t>
  </si>
  <si>
    <t xml:space="preserve">INTENDENTE EN LA COMUNIDAD DE PIEDRA GORDA </t>
  </si>
  <si>
    <t xml:space="preserve">KARINA SAGREDO ESQUIVEL </t>
  </si>
  <si>
    <t>MARIA CONCECCION NAVARRO MALDONADO</t>
  </si>
  <si>
    <t xml:space="preserve">MARINA SANTANA RODRIGUEZ </t>
  </si>
  <si>
    <t>MARICELA RAMIREZ MARTINEZ</t>
  </si>
  <si>
    <t>MARCO ANTONIO MARTINEZ RENTERIA</t>
  </si>
  <si>
    <t>MEDICO DEL DIF</t>
  </si>
  <si>
    <t>ALEJANDRINA MARTINEZ DUARTE</t>
  </si>
  <si>
    <t>MEDICO ADSCRITO A LA UNIDAD DE ATENCION MEDICA MUNICIPAL</t>
  </si>
  <si>
    <t>JUAN MANUEL CORDOVA ROBLES</t>
  </si>
  <si>
    <t xml:space="preserve">NOTIFICADOR DE AGUA POTABLE </t>
  </si>
  <si>
    <t>FRANCISCO GARCIA HERRERA</t>
  </si>
  <si>
    <t xml:space="preserve">POCERO EN LA COMUNIDAD DE RIO VERDE </t>
  </si>
  <si>
    <t xml:space="preserve">OLIVA RIVAS REYES </t>
  </si>
  <si>
    <t>PERSONA DE APOYO EN LA UNIDAD DE ECOLOGIA Y MEDIO AMBIENTE</t>
  </si>
  <si>
    <t>DOVIGILIO FLORES AGUILAR</t>
  </si>
  <si>
    <t>INTENDENTE JARDIN DE NIÑOS</t>
  </si>
  <si>
    <t>JOSE MARIA HERRERA REYES</t>
  </si>
  <si>
    <t>VELADOR DE ESC. BENITO JUAREZ</t>
  </si>
  <si>
    <t>PEDRO ARAIZA HERNANDEZ</t>
  </si>
  <si>
    <t>PERSONA DE APOYO EN PRESIDENCIA</t>
  </si>
  <si>
    <t>ROSA SANCHEZ ESPINO</t>
  </si>
  <si>
    <t>VICENTE HERRERA ESQUIVEL</t>
  </si>
  <si>
    <t>ENCARGADO JARDIN IRRIGACION</t>
  </si>
  <si>
    <t>IRENE SAUCEDO RIVAS</t>
  </si>
  <si>
    <t>INTENDENTE DEL ISSSTE</t>
  </si>
  <si>
    <t>MARTHA MARITZA ACEVEDO SOTO</t>
  </si>
  <si>
    <t>DENTISTA CENTRO DE SALUD</t>
  </si>
  <si>
    <t>CAROLINA SAUCEDO HERRERA</t>
  </si>
  <si>
    <t>ENFERMERA IMSS</t>
  </si>
  <si>
    <t>BERTHA VALENCIANO LOPEZ</t>
  </si>
  <si>
    <t>ENFERMERA CLINICA</t>
  </si>
  <si>
    <t xml:space="preserve">SARA MARTINEZ GONZALEZ </t>
  </si>
  <si>
    <t>ENFERMERA</t>
  </si>
  <si>
    <t>JORGE ALBERTO MENDEZ CASTRO</t>
  </si>
  <si>
    <t>ROSALVA GARCIA GARCIA</t>
  </si>
  <si>
    <t>PERSONAL DE PRIMEROS AUXILIOS EN CASA DE SALUD DE RIO VERDE</t>
  </si>
  <si>
    <t xml:space="preserve">GLORIA HERRERA GONZALEZ </t>
  </si>
  <si>
    <t>PERSONAL DE APOYO</t>
  </si>
  <si>
    <t>ORLANDO MORALES NORIEGA</t>
  </si>
  <si>
    <t>HECTOR HUGO ROMAN REYES</t>
  </si>
  <si>
    <t>GRISELDA ESPARZA ALVAREZ</t>
  </si>
  <si>
    <t>INTENDENTE EN LA UNIDAD DE ATENCION MEDICA MUNICIPAL</t>
  </si>
  <si>
    <t>MARIA ELENA HERRERA AGUILAR</t>
  </si>
  <si>
    <t xml:space="preserve">INTENDENTE JARDINERAS DE RANCHO NUEVO </t>
  </si>
  <si>
    <t>ADILENE GUEVARA MONTOYA</t>
  </si>
  <si>
    <t>PSICOLOGA DIF</t>
  </si>
  <si>
    <t>JUAN LOPEZ ELIAS</t>
  </si>
  <si>
    <t>JUAN CARLOS HERRERA MENDEZ</t>
  </si>
  <si>
    <t>PERSONA DE APOYO EN COMANDANCIA</t>
  </si>
  <si>
    <t xml:space="preserve">Nota: El importe reportado por concepto de "percepción por comisión", corresponde al promedio pagado según reporte emitido por la Secretaría de Finanzas, el cual se anexa a la presente. </t>
  </si>
  <si>
    <t>DEBERÁ ANEXAR COPIA DEL ACTA DE CABILDO EN LA CUAL HAYA SIDO APROBADA LA COMPENSACIÓN ADICIONAL AL SUELDO QUE PERCIBE COMO MAESTRO.
ADEMÁS, COPIA DE LOS REPORTES EMITIDOS POR LA SECRETARÍA DE FINANZAS.</t>
  </si>
  <si>
    <t>BECERRA DELGADO ALMA VELIA</t>
  </si>
  <si>
    <t>ESPARZA ALVAREZ ROSA</t>
  </si>
  <si>
    <t>MA DEL SOCORRO ARAIZA ESPARZA</t>
  </si>
  <si>
    <t>GAYTAN DELGADO ARSENIO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</si>
</sst>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_);[Red]\(&quot;$&quot;#,##0.00\)"/>
    <numFmt numFmtId="165" formatCode="&quot;$&quot;#,##0.00"/>
  </numFmts>
  <fonts count="21" x14ac:knownFonts="1">
    <font>
      <sz val="10"/>
      <name val="Arial"/>
    </font>
    <font>
      <sz val="11"/>
      <color theme="1"/>
      <name val="Calibri"/>
      <family val="2"/>
      <scheme val="minor"/>
    </font>
    <font>
      <sz val="10"/>
      <name val="Arial"/>
      <family val="2"/>
    </font>
    <font>
      <b/>
      <sz val="18"/>
      <name val="Tahoma"/>
      <family val="2"/>
    </font>
    <font>
      <sz val="10"/>
      <name val="Tahoma"/>
      <family val="2"/>
    </font>
    <font>
      <b/>
      <sz val="14"/>
      <name val="Tahoma"/>
      <family val="2"/>
    </font>
    <font>
      <b/>
      <sz val="8"/>
      <name val="Tahoma"/>
      <family val="2"/>
    </font>
    <font>
      <b/>
      <sz val="10"/>
      <name val="Tahoma"/>
      <family val="2"/>
    </font>
    <font>
      <sz val="8"/>
      <name val="Tahoma"/>
      <family val="2"/>
    </font>
    <font>
      <b/>
      <sz val="12"/>
      <name val="Tahoma"/>
      <family val="2"/>
    </font>
    <font>
      <b/>
      <sz val="7"/>
      <color indexed="48"/>
      <name val="Tahoma"/>
      <family val="2"/>
    </font>
    <font>
      <sz val="7"/>
      <color indexed="48"/>
      <name val="Tahoma"/>
      <family val="2"/>
    </font>
    <font>
      <b/>
      <sz val="7"/>
      <name val="Tahoma"/>
      <family val="2"/>
    </font>
    <font>
      <sz val="7"/>
      <name val="Tahoma"/>
      <family val="2"/>
    </font>
    <font>
      <sz val="7"/>
      <color theme="1"/>
      <name val="Arial"/>
      <family val="2"/>
    </font>
    <font>
      <b/>
      <sz val="7"/>
      <color theme="1"/>
      <name val="Arial"/>
      <family val="2"/>
    </font>
    <font>
      <sz val="7"/>
      <color theme="1"/>
      <name val="Tahoma"/>
      <family val="2"/>
    </font>
    <font>
      <sz val="7"/>
      <name val="Arial"/>
      <family val="2"/>
    </font>
    <font>
      <sz val="7"/>
      <name val="Tw Cen MT Condensed"/>
      <family val="2"/>
    </font>
    <font>
      <b/>
      <sz val="9"/>
      <name val="Tahoma"/>
      <family val="2"/>
    </font>
    <font>
      <sz val="12"/>
      <color indexed="48"/>
      <name val="Tahoma"/>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1">
    <xf numFmtId="0" fontId="0" fillId="0" borderId="0" xfId="0"/>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Fill="1" applyAlignment="1">
      <alignment horizontal="center"/>
    </xf>
    <xf numFmtId="164" fontId="8" fillId="0" borderId="0" xfId="0" applyNumberFormat="1"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quotePrefix="1" applyFont="1" applyFill="1" applyAlignment="1">
      <alignment horizontal="center"/>
    </xf>
    <xf numFmtId="164" fontId="10" fillId="0" borderId="0" xfId="0" quotePrefix="1" applyNumberFormat="1" applyFont="1" applyFill="1" applyAlignment="1">
      <alignment horizontal="center"/>
    </xf>
    <xf numFmtId="49" fontId="10" fillId="0" borderId="0" xfId="0" quotePrefix="1" applyNumberFormat="1" applyFont="1" applyFill="1" applyAlignment="1">
      <alignment horizontal="center" vertical="center"/>
    </xf>
    <xf numFmtId="0" fontId="11" fillId="0" borderId="0" xfId="0" applyFont="1" applyFill="1" applyAlignment="1">
      <alignment horizontal="center"/>
    </xf>
    <xf numFmtId="0" fontId="11" fillId="0" borderId="0" xfId="0" applyFont="1" applyFill="1"/>
    <xf numFmtId="0" fontId="12" fillId="0" borderId="6" xfId="0" applyFont="1" applyBorder="1" applyAlignment="1">
      <alignment horizontal="center" vertical="center" wrapText="1"/>
    </xf>
    <xf numFmtId="0" fontId="12" fillId="0" borderId="7" xfId="0" applyFont="1" applyBorder="1" applyAlignment="1">
      <alignment horizontal="center" vertical="center"/>
    </xf>
    <xf numFmtId="0" fontId="13" fillId="0" borderId="0" xfId="0" applyFont="1" applyAlignment="1">
      <alignment horizontal="center" vertical="center"/>
    </xf>
    <xf numFmtId="0" fontId="12" fillId="0" borderId="8" xfId="0" applyFont="1" applyBorder="1" applyAlignment="1">
      <alignment horizontal="center" vertical="center" wrapText="1"/>
    </xf>
    <xf numFmtId="0" fontId="12" fillId="0" borderId="8" xfId="0"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164"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2" fillId="0" borderId="2" xfId="0" applyFont="1" applyFill="1" applyBorder="1"/>
    <xf numFmtId="164" fontId="13" fillId="0" borderId="2" xfId="0" applyNumberFormat="1" applyFont="1" applyFill="1" applyBorder="1"/>
    <xf numFmtId="164" fontId="13" fillId="0" borderId="2" xfId="0" applyNumberFormat="1" applyFont="1" applyFill="1" applyBorder="1" applyAlignment="1">
      <alignment horizontal="center" vertical="center"/>
    </xf>
    <xf numFmtId="164" fontId="13" fillId="0" borderId="6" xfId="0" applyNumberFormat="1" applyFont="1" applyFill="1" applyBorder="1"/>
    <xf numFmtId="164" fontId="13" fillId="0" borderId="7" xfId="0" applyNumberFormat="1" applyFont="1" applyFill="1" applyBorder="1" applyAlignment="1">
      <alignment horizontal="center"/>
    </xf>
    <xf numFmtId="164" fontId="13" fillId="0" borderId="0" xfId="0" applyNumberFormat="1" applyFont="1" applyFill="1" applyBorder="1"/>
    <xf numFmtId="0" fontId="13" fillId="0" borderId="0" xfId="0" applyFont="1" applyFill="1" applyBorder="1"/>
    <xf numFmtId="0" fontId="14" fillId="0" borderId="0" xfId="2" applyFont="1" applyFill="1"/>
    <xf numFmtId="164" fontId="13" fillId="0" borderId="11" xfId="0" applyNumberFormat="1" applyFont="1" applyFill="1" applyBorder="1"/>
    <xf numFmtId="164" fontId="13" fillId="0" borderId="11" xfId="0" applyNumberFormat="1" applyFont="1" applyFill="1" applyBorder="1" applyAlignment="1">
      <alignment horizontal="center"/>
    </xf>
    <xf numFmtId="164" fontId="13" fillId="0" borderId="11" xfId="0" applyNumberFormat="1" applyFont="1" applyFill="1" applyBorder="1" applyAlignment="1">
      <alignment horizontal="center" vertical="center"/>
    </xf>
    <xf numFmtId="164" fontId="13" fillId="0" borderId="12" xfId="0" applyNumberFormat="1" applyFont="1" applyFill="1" applyBorder="1"/>
    <xf numFmtId="164" fontId="13" fillId="0" borderId="13" xfId="0" applyNumberFormat="1" applyFont="1" applyFill="1" applyBorder="1" applyAlignment="1">
      <alignment horizontal="center"/>
    </xf>
    <xf numFmtId="0" fontId="12" fillId="0" borderId="11" xfId="0" applyFont="1" applyFill="1" applyBorder="1"/>
    <xf numFmtId="0" fontId="14" fillId="0" borderId="0" xfId="3" applyFont="1" applyFill="1"/>
    <xf numFmtId="165" fontId="14" fillId="0" borderId="0" xfId="4" applyNumberFormat="1" applyFont="1" applyFill="1"/>
    <xf numFmtId="165" fontId="14" fillId="0" borderId="0" xfId="5" applyNumberFormat="1" applyFont="1" applyFill="1"/>
    <xf numFmtId="0" fontId="14" fillId="0" borderId="0" xfId="6" applyFont="1" applyFill="1"/>
    <xf numFmtId="165" fontId="14" fillId="0" borderId="0" xfId="7" applyNumberFormat="1" applyFont="1" applyFill="1"/>
    <xf numFmtId="0" fontId="14" fillId="0" borderId="0" xfId="8" applyFont="1" applyFill="1"/>
    <xf numFmtId="165" fontId="14" fillId="0" borderId="0" xfId="9" applyNumberFormat="1" applyFont="1" applyFill="1"/>
    <xf numFmtId="0" fontId="14" fillId="0" borderId="0" xfId="10" applyFont="1" applyFill="1"/>
    <xf numFmtId="165" fontId="14" fillId="0" borderId="0" xfId="11" applyNumberFormat="1" applyFont="1" applyFill="1"/>
    <xf numFmtId="0" fontId="14" fillId="0" borderId="0" xfId="12" applyFont="1" applyFill="1"/>
    <xf numFmtId="165" fontId="14" fillId="0" borderId="0" xfId="13" applyNumberFormat="1" applyFont="1" applyFill="1"/>
    <xf numFmtId="44" fontId="13" fillId="0" borderId="11" xfId="1" applyFont="1" applyFill="1" applyBorder="1"/>
    <xf numFmtId="44" fontId="13" fillId="0" borderId="12" xfId="1" applyFont="1" applyFill="1" applyBorder="1"/>
    <xf numFmtId="164" fontId="13" fillId="0" borderId="0" xfId="0" applyNumberFormat="1" applyFont="1" applyFill="1"/>
    <xf numFmtId="0" fontId="13" fillId="0" borderId="0" xfId="0" applyFont="1" applyFill="1"/>
    <xf numFmtId="0" fontId="15" fillId="0" borderId="0" xfId="12" applyFont="1" applyFill="1"/>
    <xf numFmtId="164" fontId="16" fillId="0" borderId="11" xfId="0" applyNumberFormat="1" applyFont="1" applyFill="1" applyBorder="1"/>
    <xf numFmtId="164" fontId="16" fillId="0" borderId="11" xfId="0" applyNumberFormat="1" applyFont="1" applyFill="1" applyBorder="1" applyAlignment="1">
      <alignment horizontal="center" vertical="center"/>
    </xf>
    <xf numFmtId="164" fontId="16" fillId="0" borderId="12" xfId="0" applyNumberFormat="1" applyFont="1" applyFill="1" applyBorder="1"/>
    <xf numFmtId="164" fontId="16" fillId="0" borderId="0" xfId="0" applyNumberFormat="1" applyFont="1" applyFill="1" applyBorder="1"/>
    <xf numFmtId="0" fontId="16" fillId="0" borderId="0" xfId="0" applyFont="1" applyFill="1" applyBorder="1"/>
    <xf numFmtId="165" fontId="14" fillId="0" borderId="0" xfId="14" applyNumberFormat="1" applyFont="1" applyFill="1"/>
    <xf numFmtId="0" fontId="14" fillId="0" borderId="0" xfId="15" applyFont="1" applyFill="1"/>
    <xf numFmtId="165" fontId="14" fillId="0" borderId="0" xfId="16" applyNumberFormat="1" applyFont="1" applyFill="1"/>
    <xf numFmtId="165" fontId="17" fillId="0" borderId="0" xfId="16" applyNumberFormat="1" applyFont="1" applyFill="1"/>
    <xf numFmtId="164" fontId="13" fillId="0" borderId="11" xfId="0" applyNumberFormat="1" applyFont="1" applyFill="1" applyBorder="1" applyAlignment="1">
      <alignment wrapText="1"/>
    </xf>
    <xf numFmtId="0" fontId="13" fillId="0" borderId="11" xfId="0" applyFont="1" applyFill="1" applyBorder="1" applyAlignment="1">
      <alignment horizontal="left"/>
    </xf>
    <xf numFmtId="0" fontId="13" fillId="0" borderId="11" xfId="0" applyFont="1" applyFill="1" applyBorder="1"/>
    <xf numFmtId="0" fontId="13" fillId="0" borderId="11" xfId="0" applyFont="1" applyFill="1" applyBorder="1" applyAlignment="1">
      <alignment horizontal="center" vertical="center"/>
    </xf>
    <xf numFmtId="0" fontId="13" fillId="0" borderId="12" xfId="0" applyFont="1" applyFill="1" applyBorder="1"/>
    <xf numFmtId="0" fontId="13" fillId="0" borderId="14" xfId="0" applyFont="1" applyBorder="1" applyAlignment="1">
      <alignment horizontal="center" vertical="center"/>
    </xf>
    <xf numFmtId="0" fontId="13" fillId="0" borderId="8" xfId="0" applyFont="1" applyFill="1" applyBorder="1"/>
    <xf numFmtId="0" fontId="13" fillId="0" borderId="8" xfId="0" applyFont="1" applyFill="1" applyBorder="1" applyAlignment="1">
      <alignment horizontal="center" vertical="center"/>
    </xf>
    <xf numFmtId="164" fontId="13" fillId="0" borderId="8" xfId="0" applyNumberFormat="1" applyFont="1" applyFill="1" applyBorder="1" applyAlignment="1">
      <alignment horizontal="center"/>
    </xf>
    <xf numFmtId="164" fontId="13" fillId="0" borderId="8" xfId="0" applyNumberFormat="1" applyFont="1" applyFill="1" applyBorder="1"/>
    <xf numFmtId="164" fontId="13" fillId="0" borderId="9" xfId="0" applyNumberFormat="1" applyFont="1" applyFill="1" applyBorder="1"/>
    <xf numFmtId="164" fontId="13" fillId="0" borderId="10" xfId="0" applyNumberFormat="1" applyFont="1" applyFill="1" applyBorder="1" applyAlignment="1">
      <alignment horizontal="center"/>
    </xf>
    <xf numFmtId="0" fontId="18" fillId="0" borderId="15" xfId="0" applyFont="1" applyBorder="1"/>
    <xf numFmtId="0" fontId="11" fillId="0" borderId="0" xfId="0" applyFont="1" applyFill="1" applyAlignment="1">
      <alignment horizontal="center" vertical="center"/>
    </xf>
    <xf numFmtId="164" fontId="11" fillId="0" borderId="0" xfId="0" applyNumberFormat="1" applyFont="1" applyFill="1"/>
    <xf numFmtId="164" fontId="13" fillId="0" borderId="0" xfId="0" applyNumberFormat="1" applyFont="1" applyFill="1" applyAlignment="1">
      <alignment horizontal="center"/>
    </xf>
    <xf numFmtId="0" fontId="12" fillId="0" borderId="0" xfId="0" applyFont="1" applyBorder="1" applyAlignment="1">
      <alignment horizontal="center"/>
    </xf>
    <xf numFmtId="0" fontId="12" fillId="0" borderId="0" xfId="0" applyFont="1" applyBorder="1"/>
    <xf numFmtId="0" fontId="12" fillId="0" borderId="0" xfId="0" applyFont="1" applyBorder="1" applyAlignment="1">
      <alignment horizontal="center" vertical="center"/>
    </xf>
    <xf numFmtId="0" fontId="12" fillId="0" borderId="0" xfId="0" applyFont="1" applyFill="1" applyBorder="1"/>
    <xf numFmtId="164" fontId="8" fillId="0" borderId="0" xfId="0" applyNumberFormat="1" applyFont="1" applyFill="1"/>
    <xf numFmtId="0" fontId="4" fillId="0" borderId="0" xfId="0" applyFont="1" applyBorder="1"/>
    <xf numFmtId="0" fontId="19" fillId="0" borderId="0" xfId="0" applyFont="1" applyBorder="1"/>
    <xf numFmtId="0" fontId="19" fillId="0" borderId="0" xfId="0" applyFont="1" applyBorder="1" applyAlignment="1">
      <alignment horizontal="center" vertical="center"/>
    </xf>
    <xf numFmtId="0" fontId="6" fillId="0" borderId="0" xfId="0" applyFont="1" applyFill="1" applyBorder="1"/>
    <xf numFmtId="0" fontId="19" fillId="0" borderId="0" xfId="0" applyFont="1" applyBorder="1" applyAlignment="1">
      <alignment horizontal="center"/>
    </xf>
    <xf numFmtId="0" fontId="8" fillId="0" borderId="0" xfId="0" applyFont="1" applyFill="1"/>
    <xf numFmtId="0" fontId="20" fillId="0" borderId="0" xfId="0" applyFont="1" applyAlignment="1">
      <alignment horizontal="justify" vertical="top" wrapText="1"/>
    </xf>
    <xf numFmtId="164" fontId="8" fillId="0" borderId="0" xfId="0" applyNumberFormat="1" applyFont="1" applyFill="1" applyBorder="1"/>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4" fontId="8" fillId="0" borderId="0" xfId="0" applyNumberFormat="1" applyFont="1" applyFill="1" applyAlignment="1">
      <alignment horizontal="center" vertical="center"/>
    </xf>
    <xf numFmtId="0" fontId="13" fillId="2" borderId="0" xfId="0" applyFont="1" applyFill="1" applyAlignment="1">
      <alignment horizontal="center" wrapText="1"/>
    </xf>
    <xf numFmtId="0" fontId="11" fillId="2" borderId="0" xfId="0" applyFont="1" applyFill="1" applyAlignment="1">
      <alignment horizontal="center" wrapText="1"/>
    </xf>
    <xf numFmtId="0" fontId="20" fillId="0" borderId="0" xfId="0" applyFont="1" applyAlignment="1">
      <alignment horizontal="justify" vertical="top" wrapText="1"/>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3"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49" fontId="10" fillId="0" borderId="1" xfId="0" quotePrefix="1" applyNumberFormat="1" applyFont="1" applyFill="1" applyBorder="1" applyAlignment="1">
      <alignment horizontal="center" vertical="center"/>
    </xf>
  </cellXfs>
  <cellStyles count="17">
    <cellStyle name="Moneda" xfId="1" builtinId="4"/>
    <cellStyle name="Normal" xfId="0" builtinId="0"/>
    <cellStyle name="Normal 10" xfId="8"/>
    <cellStyle name="Normal 11" xfId="9"/>
    <cellStyle name="Normal 12" xfId="10"/>
    <cellStyle name="Normal 13" xfId="11"/>
    <cellStyle name="Normal 14" xfId="12"/>
    <cellStyle name="Normal 15" xfId="13"/>
    <cellStyle name="Normal 17" xfId="14"/>
    <cellStyle name="Normal 19" xfId="15"/>
    <cellStyle name="Normal 2" xfId="3"/>
    <cellStyle name="Normal 20" xfId="16"/>
    <cellStyle name="Normal 3" xfId="4"/>
    <cellStyle name="Normal 5" xfId="2"/>
    <cellStyle name="Normal 7" xfId="5"/>
    <cellStyle name="Normal 8"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237</xdr:row>
      <xdr:rowOff>114300</xdr:rowOff>
    </xdr:from>
    <xdr:to>
      <xdr:col>2</xdr:col>
      <xdr:colOff>638175</xdr:colOff>
      <xdr:row>240</xdr:row>
      <xdr:rowOff>57150</xdr:rowOff>
    </xdr:to>
    <xdr:sp macro="" textlink="">
      <xdr:nvSpPr>
        <xdr:cNvPr id="2" name="Text Box 1"/>
        <xdr:cNvSpPr txBox="1">
          <a:spLocks noChangeArrowheads="1"/>
        </xdr:cNvSpPr>
      </xdr:nvSpPr>
      <xdr:spPr bwMode="auto">
        <a:xfrm>
          <a:off x="0" y="26793825"/>
          <a:ext cx="2800350" cy="6286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MX" sz="800" b="0" i="0" strike="noStrike">
            <a:solidFill>
              <a:srgbClr val="000000"/>
            </a:solidFill>
            <a:latin typeface="Arial"/>
            <a:cs typeface="Arial"/>
          </a:endParaRPr>
        </a:p>
        <a:p>
          <a:pPr algn="ctr" rtl="0">
            <a:defRPr sz="1000"/>
          </a:pPr>
          <a:endParaRPr lang="es-MX" sz="800" b="0" i="0" strike="noStrike">
            <a:solidFill>
              <a:srgbClr val="000000"/>
            </a:solidFill>
            <a:latin typeface="Arial"/>
            <a:cs typeface="Arial"/>
          </a:endParaRPr>
        </a:p>
        <a:p>
          <a:pPr algn="ctr" rtl="0">
            <a:defRPr sz="1000"/>
          </a:pPr>
          <a:r>
            <a:rPr lang="es-MX" sz="800" b="0" i="0" strike="noStrike">
              <a:solidFill>
                <a:srgbClr val="000000"/>
              </a:solidFill>
              <a:latin typeface="Arial"/>
              <a:cs typeface="Arial"/>
            </a:rPr>
            <a:t>____________________________________</a:t>
          </a:r>
        </a:p>
        <a:p>
          <a:pPr algn="ctr" rtl="0">
            <a:defRPr sz="1000"/>
          </a:pPr>
          <a:r>
            <a:rPr lang="es-MX" sz="800" b="1" i="0" strike="noStrike">
              <a:solidFill>
                <a:srgbClr val="000000"/>
              </a:solidFill>
              <a:latin typeface="Arial"/>
              <a:cs typeface="Arial"/>
            </a:rPr>
            <a:t>PROF.</a:t>
          </a:r>
          <a:r>
            <a:rPr lang="es-MX" sz="800" b="1" i="0" strike="noStrike" baseline="0">
              <a:solidFill>
                <a:srgbClr val="000000"/>
              </a:solidFill>
              <a:latin typeface="Arial"/>
              <a:cs typeface="Arial"/>
            </a:rPr>
            <a:t> ARSENIO GAYTAN DELGADO</a:t>
          </a:r>
          <a:endParaRPr lang="es-MX" sz="800" b="1" i="0" strike="noStrike">
            <a:solidFill>
              <a:srgbClr val="000000"/>
            </a:solidFill>
            <a:latin typeface="Arial"/>
            <a:cs typeface="Arial"/>
          </a:endParaRPr>
        </a:p>
        <a:p>
          <a:pPr algn="ctr" rtl="0">
            <a:defRPr sz="1000"/>
          </a:pPr>
          <a:r>
            <a:rPr lang="es-MX" sz="800" b="1" i="0" strike="noStrike">
              <a:solidFill>
                <a:srgbClr val="000000"/>
              </a:solidFill>
              <a:latin typeface="Arial"/>
              <a:cs typeface="Arial"/>
            </a:rPr>
            <a:t>PRESIDENTE MUNICIPAL</a:t>
          </a:r>
        </a:p>
      </xdr:txBody>
    </xdr:sp>
    <xdr:clientData/>
  </xdr:twoCellAnchor>
  <xdr:twoCellAnchor>
    <xdr:from>
      <xdr:col>2</xdr:col>
      <xdr:colOff>626118</xdr:colOff>
      <xdr:row>237</xdr:row>
      <xdr:rowOff>100978</xdr:rowOff>
    </xdr:from>
    <xdr:to>
      <xdr:col>6</xdr:col>
      <xdr:colOff>406310</xdr:colOff>
      <xdr:row>240</xdr:row>
      <xdr:rowOff>43828</xdr:rowOff>
    </xdr:to>
    <xdr:sp macro="" textlink="">
      <xdr:nvSpPr>
        <xdr:cNvPr id="3" name="Text Box 2"/>
        <xdr:cNvSpPr txBox="1">
          <a:spLocks noChangeArrowheads="1"/>
        </xdr:cNvSpPr>
      </xdr:nvSpPr>
      <xdr:spPr bwMode="auto">
        <a:xfrm>
          <a:off x="2788293" y="26780503"/>
          <a:ext cx="3047267" cy="6286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MX" sz="800" b="0" i="0" strike="noStrike">
            <a:solidFill>
              <a:srgbClr val="000000"/>
            </a:solidFill>
            <a:latin typeface="Arial"/>
            <a:cs typeface="Arial"/>
          </a:endParaRPr>
        </a:p>
        <a:p>
          <a:pPr algn="ctr" rtl="0">
            <a:defRPr sz="1000"/>
          </a:pPr>
          <a:endParaRPr lang="es-MX" sz="800" b="0" i="0" strike="noStrike">
            <a:solidFill>
              <a:srgbClr val="000000"/>
            </a:solidFill>
            <a:latin typeface="Arial"/>
            <a:cs typeface="Arial"/>
          </a:endParaRPr>
        </a:p>
        <a:p>
          <a:pPr algn="ctr" rtl="0">
            <a:defRPr sz="1000"/>
          </a:pPr>
          <a:r>
            <a:rPr lang="es-MX" sz="800" b="0" i="0" strike="noStrike">
              <a:solidFill>
                <a:srgbClr val="000000"/>
              </a:solidFill>
              <a:latin typeface="Arial"/>
              <a:cs typeface="Arial"/>
            </a:rPr>
            <a:t>____________________________________</a:t>
          </a:r>
        </a:p>
        <a:p>
          <a:pPr algn="ctr" rtl="0">
            <a:defRPr sz="1000"/>
          </a:pPr>
          <a:r>
            <a:rPr lang="es-MX" sz="800" b="1" i="0" strike="noStrike">
              <a:solidFill>
                <a:srgbClr val="000000"/>
              </a:solidFill>
              <a:latin typeface="Arial"/>
              <a:cs typeface="Arial"/>
            </a:rPr>
            <a:t>LIC. FRANCISCO JAVIER ARCOS RUIZ</a:t>
          </a:r>
        </a:p>
        <a:p>
          <a:pPr algn="ctr" rtl="0">
            <a:defRPr sz="1000"/>
          </a:pPr>
          <a:r>
            <a:rPr lang="es-MX" sz="800" b="1" i="0" strike="noStrike">
              <a:solidFill>
                <a:srgbClr val="000000"/>
              </a:solidFill>
              <a:latin typeface="Arial"/>
              <a:cs typeface="Arial"/>
            </a:rPr>
            <a:t>SECRETARIO DEL GOBIERNO MUNICIPAL</a:t>
          </a:r>
        </a:p>
      </xdr:txBody>
    </xdr:sp>
    <xdr:clientData/>
  </xdr:twoCellAnchor>
  <xdr:twoCellAnchor>
    <xdr:from>
      <xdr:col>6</xdr:col>
      <xdr:colOff>479580</xdr:colOff>
      <xdr:row>237</xdr:row>
      <xdr:rowOff>94317</xdr:rowOff>
    </xdr:from>
    <xdr:to>
      <xdr:col>11</xdr:col>
      <xdr:colOff>747612</xdr:colOff>
      <xdr:row>240</xdr:row>
      <xdr:rowOff>37167</xdr:rowOff>
    </xdr:to>
    <xdr:sp macro="" textlink="">
      <xdr:nvSpPr>
        <xdr:cNvPr id="4" name="Text Box 3"/>
        <xdr:cNvSpPr txBox="1">
          <a:spLocks noChangeArrowheads="1"/>
        </xdr:cNvSpPr>
      </xdr:nvSpPr>
      <xdr:spPr bwMode="auto">
        <a:xfrm>
          <a:off x="5908830" y="26773842"/>
          <a:ext cx="4601907" cy="6286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MX" sz="800" b="0" i="0" strike="noStrike">
            <a:solidFill>
              <a:srgbClr val="000000"/>
            </a:solidFill>
            <a:latin typeface="Arial"/>
            <a:cs typeface="Arial"/>
          </a:endParaRPr>
        </a:p>
        <a:p>
          <a:pPr algn="ctr" rtl="0">
            <a:defRPr sz="1000"/>
          </a:pPr>
          <a:endParaRPr lang="es-MX" sz="800" b="0" i="0" strike="noStrike">
            <a:solidFill>
              <a:srgbClr val="000000"/>
            </a:solidFill>
            <a:latin typeface="Arial"/>
            <a:cs typeface="Arial"/>
          </a:endParaRPr>
        </a:p>
        <a:p>
          <a:pPr algn="ctr" rtl="0">
            <a:defRPr sz="1000"/>
          </a:pPr>
          <a:r>
            <a:rPr lang="es-MX" sz="800" b="0" i="0" strike="noStrike">
              <a:solidFill>
                <a:srgbClr val="000000"/>
              </a:solidFill>
              <a:latin typeface="Arial"/>
              <a:cs typeface="Arial"/>
            </a:rPr>
            <a:t>____________________________________</a:t>
          </a:r>
        </a:p>
        <a:p>
          <a:pPr algn="ctr" rtl="0">
            <a:defRPr sz="1000"/>
          </a:pPr>
          <a:r>
            <a:rPr lang="es-MX" sz="800" b="1" i="0" strike="noStrike">
              <a:solidFill>
                <a:srgbClr val="000000"/>
              </a:solidFill>
              <a:latin typeface="Arial"/>
              <a:cs typeface="Arial"/>
            </a:rPr>
            <a:t>L.C. ALMA VELIABECERRA</a:t>
          </a:r>
          <a:r>
            <a:rPr lang="es-MX" sz="800" b="1" i="0" strike="noStrike" baseline="0">
              <a:solidFill>
                <a:srgbClr val="000000"/>
              </a:solidFill>
              <a:latin typeface="Arial"/>
              <a:cs typeface="Arial"/>
            </a:rPr>
            <a:t> DELGADO</a:t>
          </a:r>
          <a:endParaRPr lang="es-MX" sz="800" b="1" i="0" strike="noStrike">
            <a:solidFill>
              <a:srgbClr val="000000"/>
            </a:solidFill>
            <a:latin typeface="Arial"/>
            <a:cs typeface="Arial"/>
          </a:endParaRPr>
        </a:p>
        <a:p>
          <a:pPr algn="ctr" rtl="0">
            <a:defRPr sz="1000"/>
          </a:pPr>
          <a:r>
            <a:rPr lang="es-MX" sz="800" b="1" i="0" strike="noStrike">
              <a:solidFill>
                <a:srgbClr val="000000"/>
              </a:solidFill>
              <a:latin typeface="Arial"/>
              <a:cs typeface="Arial"/>
            </a:rPr>
            <a:t>TESORERO MUNICIPAL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67"/>
  <sheetViews>
    <sheetView tabSelected="1" view="pageBreakPreview" topLeftCell="A166" zoomScale="110" zoomScaleNormal="90" zoomScaleSheetLayoutView="110" workbookViewId="0">
      <selection activeCell="B129" sqref="B129"/>
    </sheetView>
  </sheetViews>
  <sheetFormatPr baseColWidth="10" defaultRowHeight="10.5" x14ac:dyDescent="0.15"/>
  <cols>
    <col min="1" max="1" width="1.5703125" style="91" customWidth="1"/>
    <col min="2" max="2" width="32.42578125" style="85" customWidth="1"/>
    <col min="3" max="3" width="27.7109375" style="85" customWidth="1"/>
    <col min="4" max="4" width="11.7109375" style="85" customWidth="1"/>
    <col min="5" max="5" width="10.140625" style="96" customWidth="1"/>
    <col min="6" max="6" width="11.140625" style="85" customWidth="1"/>
    <col min="7" max="8" width="11.28515625" style="85" customWidth="1"/>
    <col min="9" max="9" width="13.5703125" style="85" customWidth="1"/>
    <col min="10" max="11" width="14.42578125" style="85" customWidth="1"/>
    <col min="12" max="12" width="15.140625" style="8" customWidth="1"/>
    <col min="13" max="13" width="8.42578125" style="85" bestFit="1" customWidth="1"/>
    <col min="14" max="14" width="9.140625" style="85" bestFit="1" customWidth="1"/>
    <col min="15" max="15" width="9.5703125" style="85" bestFit="1" customWidth="1"/>
    <col min="16" max="16" width="12" style="85" bestFit="1" customWidth="1"/>
    <col min="17" max="17" width="9.7109375" style="85" bestFit="1" customWidth="1"/>
    <col min="18" max="18" width="9.85546875" style="85" bestFit="1" customWidth="1"/>
    <col min="19" max="19" width="10.85546875" style="85" bestFit="1" customWidth="1"/>
    <col min="20" max="20" width="10.140625" style="85" bestFit="1" customWidth="1"/>
    <col min="21" max="250" width="11.42578125" style="91"/>
    <col min="251" max="251" width="1.5703125" style="91" customWidth="1"/>
    <col min="252" max="252" width="4.140625" style="91" customWidth="1"/>
    <col min="253" max="253" width="9.7109375" style="91" customWidth="1"/>
    <col min="254" max="254" width="13" style="91" customWidth="1"/>
    <col min="255" max="255" width="32.42578125" style="91" customWidth="1"/>
    <col min="256" max="256" width="27.7109375" style="91" customWidth="1"/>
    <col min="257" max="257" width="11.7109375" style="91" customWidth="1"/>
    <col min="258" max="258" width="6.42578125" style="91" customWidth="1"/>
    <col min="259" max="259" width="11" style="91" customWidth="1"/>
    <col min="260" max="260" width="10.28515625" style="91" customWidth="1"/>
    <col min="261" max="262" width="10.140625" style="91" customWidth="1"/>
    <col min="263" max="263" width="11.140625" style="91" customWidth="1"/>
    <col min="264" max="265" width="11.28515625" style="91" customWidth="1"/>
    <col min="266" max="266" width="13.5703125" style="91" customWidth="1"/>
    <col min="267" max="267" width="14.42578125" style="91" customWidth="1"/>
    <col min="268" max="268" width="15.140625" style="91" customWidth="1"/>
    <col min="269" max="269" width="8.42578125" style="91" bestFit="1" customWidth="1"/>
    <col min="270" max="270" width="9.140625" style="91" bestFit="1" customWidth="1"/>
    <col min="271" max="271" width="9.5703125" style="91" bestFit="1" customWidth="1"/>
    <col min="272" max="272" width="12" style="91" bestFit="1" customWidth="1"/>
    <col min="273" max="273" width="9.7109375" style="91" bestFit="1" customWidth="1"/>
    <col min="274" max="274" width="9.85546875" style="91" bestFit="1" customWidth="1"/>
    <col min="275" max="275" width="10.85546875" style="91" bestFit="1" customWidth="1"/>
    <col min="276" max="276" width="10.140625" style="91" bestFit="1" customWidth="1"/>
    <col min="277" max="506" width="11.42578125" style="91"/>
    <col min="507" max="507" width="1.5703125" style="91" customWidth="1"/>
    <col min="508" max="508" width="4.140625" style="91" customWidth="1"/>
    <col min="509" max="509" width="9.7109375" style="91" customWidth="1"/>
    <col min="510" max="510" width="13" style="91" customWidth="1"/>
    <col min="511" max="511" width="32.42578125" style="91" customWidth="1"/>
    <col min="512" max="512" width="27.7109375" style="91" customWidth="1"/>
    <col min="513" max="513" width="11.7109375" style="91" customWidth="1"/>
    <col min="514" max="514" width="6.42578125" style="91" customWidth="1"/>
    <col min="515" max="515" width="11" style="91" customWidth="1"/>
    <col min="516" max="516" width="10.28515625" style="91" customWidth="1"/>
    <col min="517" max="518" width="10.140625" style="91" customWidth="1"/>
    <col min="519" max="519" width="11.140625" style="91" customWidth="1"/>
    <col min="520" max="521" width="11.28515625" style="91" customWidth="1"/>
    <col min="522" max="522" width="13.5703125" style="91" customWidth="1"/>
    <col min="523" max="523" width="14.42578125" style="91" customWidth="1"/>
    <col min="524" max="524" width="15.140625" style="91" customWidth="1"/>
    <col min="525" max="525" width="8.42578125" style="91" bestFit="1" customWidth="1"/>
    <col min="526" max="526" width="9.140625" style="91" bestFit="1" customWidth="1"/>
    <col min="527" max="527" width="9.5703125" style="91" bestFit="1" customWidth="1"/>
    <col min="528" max="528" width="12" style="91" bestFit="1" customWidth="1"/>
    <col min="529" max="529" width="9.7109375" style="91" bestFit="1" customWidth="1"/>
    <col min="530" max="530" width="9.85546875" style="91" bestFit="1" customWidth="1"/>
    <col min="531" max="531" width="10.85546875" style="91" bestFit="1" customWidth="1"/>
    <col min="532" max="532" width="10.140625" style="91" bestFit="1" customWidth="1"/>
    <col min="533" max="762" width="11.42578125" style="91"/>
    <col min="763" max="763" width="1.5703125" style="91" customWidth="1"/>
    <col min="764" max="764" width="4.140625" style="91" customWidth="1"/>
    <col min="765" max="765" width="9.7109375" style="91" customWidth="1"/>
    <col min="766" max="766" width="13" style="91" customWidth="1"/>
    <col min="767" max="767" width="32.42578125" style="91" customWidth="1"/>
    <col min="768" max="768" width="27.7109375" style="91" customWidth="1"/>
    <col min="769" max="769" width="11.7109375" style="91" customWidth="1"/>
    <col min="770" max="770" width="6.42578125" style="91" customWidth="1"/>
    <col min="771" max="771" width="11" style="91" customWidth="1"/>
    <col min="772" max="772" width="10.28515625" style="91" customWidth="1"/>
    <col min="773" max="774" width="10.140625" style="91" customWidth="1"/>
    <col min="775" max="775" width="11.140625" style="91" customWidth="1"/>
    <col min="776" max="777" width="11.28515625" style="91" customWidth="1"/>
    <col min="778" max="778" width="13.5703125" style="91" customWidth="1"/>
    <col min="779" max="779" width="14.42578125" style="91" customWidth="1"/>
    <col min="780" max="780" width="15.140625" style="91" customWidth="1"/>
    <col min="781" max="781" width="8.42578125" style="91" bestFit="1" customWidth="1"/>
    <col min="782" max="782" width="9.140625" style="91" bestFit="1" customWidth="1"/>
    <col min="783" max="783" width="9.5703125" style="91" bestFit="1" customWidth="1"/>
    <col min="784" max="784" width="12" style="91" bestFit="1" customWidth="1"/>
    <col min="785" max="785" width="9.7109375" style="91" bestFit="1" customWidth="1"/>
    <col min="786" max="786" width="9.85546875" style="91" bestFit="1" customWidth="1"/>
    <col min="787" max="787" width="10.85546875" style="91" bestFit="1" customWidth="1"/>
    <col min="788" max="788" width="10.140625" style="91" bestFit="1" customWidth="1"/>
    <col min="789" max="1018" width="11.42578125" style="91"/>
    <col min="1019" max="1019" width="1.5703125" style="91" customWidth="1"/>
    <col min="1020" max="1020" width="4.140625" style="91" customWidth="1"/>
    <col min="1021" max="1021" width="9.7109375" style="91" customWidth="1"/>
    <col min="1022" max="1022" width="13" style="91" customWidth="1"/>
    <col min="1023" max="1023" width="32.42578125" style="91" customWidth="1"/>
    <col min="1024" max="1024" width="27.7109375" style="91" customWidth="1"/>
    <col min="1025" max="1025" width="11.7109375" style="91" customWidth="1"/>
    <col min="1026" max="1026" width="6.42578125" style="91" customWidth="1"/>
    <col min="1027" max="1027" width="11" style="91" customWidth="1"/>
    <col min="1028" max="1028" width="10.28515625" style="91" customWidth="1"/>
    <col min="1029" max="1030" width="10.140625" style="91" customWidth="1"/>
    <col min="1031" max="1031" width="11.140625" style="91" customWidth="1"/>
    <col min="1032" max="1033" width="11.28515625" style="91" customWidth="1"/>
    <col min="1034" max="1034" width="13.5703125" style="91" customWidth="1"/>
    <col min="1035" max="1035" width="14.42578125" style="91" customWidth="1"/>
    <col min="1036" max="1036" width="15.140625" style="91" customWidth="1"/>
    <col min="1037" max="1037" width="8.42578125" style="91" bestFit="1" customWidth="1"/>
    <col min="1038" max="1038" width="9.140625" style="91" bestFit="1" customWidth="1"/>
    <col min="1039" max="1039" width="9.5703125" style="91" bestFit="1" customWidth="1"/>
    <col min="1040" max="1040" width="12" style="91" bestFit="1" customWidth="1"/>
    <col min="1041" max="1041" width="9.7109375" style="91" bestFit="1" customWidth="1"/>
    <col min="1042" max="1042" width="9.85546875" style="91" bestFit="1" customWidth="1"/>
    <col min="1043" max="1043" width="10.85546875" style="91" bestFit="1" customWidth="1"/>
    <col min="1044" max="1044" width="10.140625" style="91" bestFit="1" customWidth="1"/>
    <col min="1045" max="1274" width="11.42578125" style="91"/>
    <col min="1275" max="1275" width="1.5703125" style="91" customWidth="1"/>
    <col min="1276" max="1276" width="4.140625" style="91" customWidth="1"/>
    <col min="1277" max="1277" width="9.7109375" style="91" customWidth="1"/>
    <col min="1278" max="1278" width="13" style="91" customWidth="1"/>
    <col min="1279" max="1279" width="32.42578125" style="91" customWidth="1"/>
    <col min="1280" max="1280" width="27.7109375" style="91" customWidth="1"/>
    <col min="1281" max="1281" width="11.7109375" style="91" customWidth="1"/>
    <col min="1282" max="1282" width="6.42578125" style="91" customWidth="1"/>
    <col min="1283" max="1283" width="11" style="91" customWidth="1"/>
    <col min="1284" max="1284" width="10.28515625" style="91" customWidth="1"/>
    <col min="1285" max="1286" width="10.140625" style="91" customWidth="1"/>
    <col min="1287" max="1287" width="11.140625" style="91" customWidth="1"/>
    <col min="1288" max="1289" width="11.28515625" style="91" customWidth="1"/>
    <col min="1290" max="1290" width="13.5703125" style="91" customWidth="1"/>
    <col min="1291" max="1291" width="14.42578125" style="91" customWidth="1"/>
    <col min="1292" max="1292" width="15.140625" style="91" customWidth="1"/>
    <col min="1293" max="1293" width="8.42578125" style="91" bestFit="1" customWidth="1"/>
    <col min="1294" max="1294" width="9.140625" style="91" bestFit="1" customWidth="1"/>
    <col min="1295" max="1295" width="9.5703125" style="91" bestFit="1" customWidth="1"/>
    <col min="1296" max="1296" width="12" style="91" bestFit="1" customWidth="1"/>
    <col min="1297" max="1297" width="9.7109375" style="91" bestFit="1" customWidth="1"/>
    <col min="1298" max="1298" width="9.85546875" style="91" bestFit="1" customWidth="1"/>
    <col min="1299" max="1299" width="10.85546875" style="91" bestFit="1" customWidth="1"/>
    <col min="1300" max="1300" width="10.140625" style="91" bestFit="1" customWidth="1"/>
    <col min="1301" max="1530" width="11.42578125" style="91"/>
    <col min="1531" max="1531" width="1.5703125" style="91" customWidth="1"/>
    <col min="1532" max="1532" width="4.140625" style="91" customWidth="1"/>
    <col min="1533" max="1533" width="9.7109375" style="91" customWidth="1"/>
    <col min="1534" max="1534" width="13" style="91" customWidth="1"/>
    <col min="1535" max="1535" width="32.42578125" style="91" customWidth="1"/>
    <col min="1536" max="1536" width="27.7109375" style="91" customWidth="1"/>
    <col min="1537" max="1537" width="11.7109375" style="91" customWidth="1"/>
    <col min="1538" max="1538" width="6.42578125" style="91" customWidth="1"/>
    <col min="1539" max="1539" width="11" style="91" customWidth="1"/>
    <col min="1540" max="1540" width="10.28515625" style="91" customWidth="1"/>
    <col min="1541" max="1542" width="10.140625" style="91" customWidth="1"/>
    <col min="1543" max="1543" width="11.140625" style="91" customWidth="1"/>
    <col min="1544" max="1545" width="11.28515625" style="91" customWidth="1"/>
    <col min="1546" max="1546" width="13.5703125" style="91" customWidth="1"/>
    <col min="1547" max="1547" width="14.42578125" style="91" customWidth="1"/>
    <col min="1548" max="1548" width="15.140625" style="91" customWidth="1"/>
    <col min="1549" max="1549" width="8.42578125" style="91" bestFit="1" customWidth="1"/>
    <col min="1550" max="1550" width="9.140625" style="91" bestFit="1" customWidth="1"/>
    <col min="1551" max="1551" width="9.5703125" style="91" bestFit="1" customWidth="1"/>
    <col min="1552" max="1552" width="12" style="91" bestFit="1" customWidth="1"/>
    <col min="1553" max="1553" width="9.7109375" style="91" bestFit="1" customWidth="1"/>
    <col min="1554" max="1554" width="9.85546875" style="91" bestFit="1" customWidth="1"/>
    <col min="1555" max="1555" width="10.85546875" style="91" bestFit="1" customWidth="1"/>
    <col min="1556" max="1556" width="10.140625" style="91" bestFit="1" customWidth="1"/>
    <col min="1557" max="1786" width="11.42578125" style="91"/>
    <col min="1787" max="1787" width="1.5703125" style="91" customWidth="1"/>
    <col min="1788" max="1788" width="4.140625" style="91" customWidth="1"/>
    <col min="1789" max="1789" width="9.7109375" style="91" customWidth="1"/>
    <col min="1790" max="1790" width="13" style="91" customWidth="1"/>
    <col min="1791" max="1791" width="32.42578125" style="91" customWidth="1"/>
    <col min="1792" max="1792" width="27.7109375" style="91" customWidth="1"/>
    <col min="1793" max="1793" width="11.7109375" style="91" customWidth="1"/>
    <col min="1794" max="1794" width="6.42578125" style="91" customWidth="1"/>
    <col min="1795" max="1795" width="11" style="91" customWidth="1"/>
    <col min="1796" max="1796" width="10.28515625" style="91" customWidth="1"/>
    <col min="1797" max="1798" width="10.140625" style="91" customWidth="1"/>
    <col min="1799" max="1799" width="11.140625" style="91" customWidth="1"/>
    <col min="1800" max="1801" width="11.28515625" style="91" customWidth="1"/>
    <col min="1802" max="1802" width="13.5703125" style="91" customWidth="1"/>
    <col min="1803" max="1803" width="14.42578125" style="91" customWidth="1"/>
    <col min="1804" max="1804" width="15.140625" style="91" customWidth="1"/>
    <col min="1805" max="1805" width="8.42578125" style="91" bestFit="1" customWidth="1"/>
    <col min="1806" max="1806" width="9.140625" style="91" bestFit="1" customWidth="1"/>
    <col min="1807" max="1807" width="9.5703125" style="91" bestFit="1" customWidth="1"/>
    <col min="1808" max="1808" width="12" style="91" bestFit="1" customWidth="1"/>
    <col min="1809" max="1809" width="9.7109375" style="91" bestFit="1" customWidth="1"/>
    <col min="1810" max="1810" width="9.85546875" style="91" bestFit="1" customWidth="1"/>
    <col min="1811" max="1811" width="10.85546875" style="91" bestFit="1" customWidth="1"/>
    <col min="1812" max="1812" width="10.140625" style="91" bestFit="1" customWidth="1"/>
    <col min="1813" max="2042" width="11.42578125" style="91"/>
    <col min="2043" max="2043" width="1.5703125" style="91" customWidth="1"/>
    <col min="2044" max="2044" width="4.140625" style="91" customWidth="1"/>
    <col min="2045" max="2045" width="9.7109375" style="91" customWidth="1"/>
    <col min="2046" max="2046" width="13" style="91" customWidth="1"/>
    <col min="2047" max="2047" width="32.42578125" style="91" customWidth="1"/>
    <col min="2048" max="2048" width="27.7109375" style="91" customWidth="1"/>
    <col min="2049" max="2049" width="11.7109375" style="91" customWidth="1"/>
    <col min="2050" max="2050" width="6.42578125" style="91" customWidth="1"/>
    <col min="2051" max="2051" width="11" style="91" customWidth="1"/>
    <col min="2052" max="2052" width="10.28515625" style="91" customWidth="1"/>
    <col min="2053" max="2054" width="10.140625" style="91" customWidth="1"/>
    <col min="2055" max="2055" width="11.140625" style="91" customWidth="1"/>
    <col min="2056" max="2057" width="11.28515625" style="91" customWidth="1"/>
    <col min="2058" max="2058" width="13.5703125" style="91" customWidth="1"/>
    <col min="2059" max="2059" width="14.42578125" style="91" customWidth="1"/>
    <col min="2060" max="2060" width="15.140625" style="91" customWidth="1"/>
    <col min="2061" max="2061" width="8.42578125" style="91" bestFit="1" customWidth="1"/>
    <col min="2062" max="2062" width="9.140625" style="91" bestFit="1" customWidth="1"/>
    <col min="2063" max="2063" width="9.5703125" style="91" bestFit="1" customWidth="1"/>
    <col min="2064" max="2064" width="12" style="91" bestFit="1" customWidth="1"/>
    <col min="2065" max="2065" width="9.7109375" style="91" bestFit="1" customWidth="1"/>
    <col min="2066" max="2066" width="9.85546875" style="91" bestFit="1" customWidth="1"/>
    <col min="2067" max="2067" width="10.85546875" style="91" bestFit="1" customWidth="1"/>
    <col min="2068" max="2068" width="10.140625" style="91" bestFit="1" customWidth="1"/>
    <col min="2069" max="2298" width="11.42578125" style="91"/>
    <col min="2299" max="2299" width="1.5703125" style="91" customWidth="1"/>
    <col min="2300" max="2300" width="4.140625" style="91" customWidth="1"/>
    <col min="2301" max="2301" width="9.7109375" style="91" customWidth="1"/>
    <col min="2302" max="2302" width="13" style="91" customWidth="1"/>
    <col min="2303" max="2303" width="32.42578125" style="91" customWidth="1"/>
    <col min="2304" max="2304" width="27.7109375" style="91" customWidth="1"/>
    <col min="2305" max="2305" width="11.7109375" style="91" customWidth="1"/>
    <col min="2306" max="2306" width="6.42578125" style="91" customWidth="1"/>
    <col min="2307" max="2307" width="11" style="91" customWidth="1"/>
    <col min="2308" max="2308" width="10.28515625" style="91" customWidth="1"/>
    <col min="2309" max="2310" width="10.140625" style="91" customWidth="1"/>
    <col min="2311" max="2311" width="11.140625" style="91" customWidth="1"/>
    <col min="2312" max="2313" width="11.28515625" style="91" customWidth="1"/>
    <col min="2314" max="2314" width="13.5703125" style="91" customWidth="1"/>
    <col min="2315" max="2315" width="14.42578125" style="91" customWidth="1"/>
    <col min="2316" max="2316" width="15.140625" style="91" customWidth="1"/>
    <col min="2317" max="2317" width="8.42578125" style="91" bestFit="1" customWidth="1"/>
    <col min="2318" max="2318" width="9.140625" style="91" bestFit="1" customWidth="1"/>
    <col min="2319" max="2319" width="9.5703125" style="91" bestFit="1" customWidth="1"/>
    <col min="2320" max="2320" width="12" style="91" bestFit="1" customWidth="1"/>
    <col min="2321" max="2321" width="9.7109375" style="91" bestFit="1" customWidth="1"/>
    <col min="2322" max="2322" width="9.85546875" style="91" bestFit="1" customWidth="1"/>
    <col min="2323" max="2323" width="10.85546875" style="91" bestFit="1" customWidth="1"/>
    <col min="2324" max="2324" width="10.140625" style="91" bestFit="1" customWidth="1"/>
    <col min="2325" max="2554" width="11.42578125" style="91"/>
    <col min="2555" max="2555" width="1.5703125" style="91" customWidth="1"/>
    <col min="2556" max="2556" width="4.140625" style="91" customWidth="1"/>
    <col min="2557" max="2557" width="9.7109375" style="91" customWidth="1"/>
    <col min="2558" max="2558" width="13" style="91" customWidth="1"/>
    <col min="2559" max="2559" width="32.42578125" style="91" customWidth="1"/>
    <col min="2560" max="2560" width="27.7109375" style="91" customWidth="1"/>
    <col min="2561" max="2561" width="11.7109375" style="91" customWidth="1"/>
    <col min="2562" max="2562" width="6.42578125" style="91" customWidth="1"/>
    <col min="2563" max="2563" width="11" style="91" customWidth="1"/>
    <col min="2564" max="2564" width="10.28515625" style="91" customWidth="1"/>
    <col min="2565" max="2566" width="10.140625" style="91" customWidth="1"/>
    <col min="2567" max="2567" width="11.140625" style="91" customWidth="1"/>
    <col min="2568" max="2569" width="11.28515625" style="91" customWidth="1"/>
    <col min="2570" max="2570" width="13.5703125" style="91" customWidth="1"/>
    <col min="2571" max="2571" width="14.42578125" style="91" customWidth="1"/>
    <col min="2572" max="2572" width="15.140625" style="91" customWidth="1"/>
    <col min="2573" max="2573" width="8.42578125" style="91" bestFit="1" customWidth="1"/>
    <col min="2574" max="2574" width="9.140625" style="91" bestFit="1" customWidth="1"/>
    <col min="2575" max="2575" width="9.5703125" style="91" bestFit="1" customWidth="1"/>
    <col min="2576" max="2576" width="12" style="91" bestFit="1" customWidth="1"/>
    <col min="2577" max="2577" width="9.7109375" style="91" bestFit="1" customWidth="1"/>
    <col min="2578" max="2578" width="9.85546875" style="91" bestFit="1" customWidth="1"/>
    <col min="2579" max="2579" width="10.85546875" style="91" bestFit="1" customWidth="1"/>
    <col min="2580" max="2580" width="10.140625" style="91" bestFit="1" customWidth="1"/>
    <col min="2581" max="2810" width="11.42578125" style="91"/>
    <col min="2811" max="2811" width="1.5703125" style="91" customWidth="1"/>
    <col min="2812" max="2812" width="4.140625" style="91" customWidth="1"/>
    <col min="2813" max="2813" width="9.7109375" style="91" customWidth="1"/>
    <col min="2814" max="2814" width="13" style="91" customWidth="1"/>
    <col min="2815" max="2815" width="32.42578125" style="91" customWidth="1"/>
    <col min="2816" max="2816" width="27.7109375" style="91" customWidth="1"/>
    <col min="2817" max="2817" width="11.7109375" style="91" customWidth="1"/>
    <col min="2818" max="2818" width="6.42578125" style="91" customWidth="1"/>
    <col min="2819" max="2819" width="11" style="91" customWidth="1"/>
    <col min="2820" max="2820" width="10.28515625" style="91" customWidth="1"/>
    <col min="2821" max="2822" width="10.140625" style="91" customWidth="1"/>
    <col min="2823" max="2823" width="11.140625" style="91" customWidth="1"/>
    <col min="2824" max="2825" width="11.28515625" style="91" customWidth="1"/>
    <col min="2826" max="2826" width="13.5703125" style="91" customWidth="1"/>
    <col min="2827" max="2827" width="14.42578125" style="91" customWidth="1"/>
    <col min="2828" max="2828" width="15.140625" style="91" customWidth="1"/>
    <col min="2829" max="2829" width="8.42578125" style="91" bestFit="1" customWidth="1"/>
    <col min="2830" max="2830" width="9.140625" style="91" bestFit="1" customWidth="1"/>
    <col min="2831" max="2831" width="9.5703125" style="91" bestFit="1" customWidth="1"/>
    <col min="2832" max="2832" width="12" style="91" bestFit="1" customWidth="1"/>
    <col min="2833" max="2833" width="9.7109375" style="91" bestFit="1" customWidth="1"/>
    <col min="2834" max="2834" width="9.85546875" style="91" bestFit="1" customWidth="1"/>
    <col min="2835" max="2835" width="10.85546875" style="91" bestFit="1" customWidth="1"/>
    <col min="2836" max="2836" width="10.140625" style="91" bestFit="1" customWidth="1"/>
    <col min="2837" max="3066" width="11.42578125" style="91"/>
    <col min="3067" max="3067" width="1.5703125" style="91" customWidth="1"/>
    <col min="3068" max="3068" width="4.140625" style="91" customWidth="1"/>
    <col min="3069" max="3069" width="9.7109375" style="91" customWidth="1"/>
    <col min="3070" max="3070" width="13" style="91" customWidth="1"/>
    <col min="3071" max="3071" width="32.42578125" style="91" customWidth="1"/>
    <col min="3072" max="3072" width="27.7109375" style="91" customWidth="1"/>
    <col min="3073" max="3073" width="11.7109375" style="91" customWidth="1"/>
    <col min="3074" max="3074" width="6.42578125" style="91" customWidth="1"/>
    <col min="3075" max="3075" width="11" style="91" customWidth="1"/>
    <col min="3076" max="3076" width="10.28515625" style="91" customWidth="1"/>
    <col min="3077" max="3078" width="10.140625" style="91" customWidth="1"/>
    <col min="3079" max="3079" width="11.140625" style="91" customWidth="1"/>
    <col min="3080" max="3081" width="11.28515625" style="91" customWidth="1"/>
    <col min="3082" max="3082" width="13.5703125" style="91" customWidth="1"/>
    <col min="3083" max="3083" width="14.42578125" style="91" customWidth="1"/>
    <col min="3084" max="3084" width="15.140625" style="91" customWidth="1"/>
    <col min="3085" max="3085" width="8.42578125" style="91" bestFit="1" customWidth="1"/>
    <col min="3086" max="3086" width="9.140625" style="91" bestFit="1" customWidth="1"/>
    <col min="3087" max="3087" width="9.5703125" style="91" bestFit="1" customWidth="1"/>
    <col min="3088" max="3088" width="12" style="91" bestFit="1" customWidth="1"/>
    <col min="3089" max="3089" width="9.7109375" style="91" bestFit="1" customWidth="1"/>
    <col min="3090" max="3090" width="9.85546875" style="91" bestFit="1" customWidth="1"/>
    <col min="3091" max="3091" width="10.85546875" style="91" bestFit="1" customWidth="1"/>
    <col min="3092" max="3092" width="10.140625" style="91" bestFit="1" customWidth="1"/>
    <col min="3093" max="3322" width="11.42578125" style="91"/>
    <col min="3323" max="3323" width="1.5703125" style="91" customWidth="1"/>
    <col min="3324" max="3324" width="4.140625" style="91" customWidth="1"/>
    <col min="3325" max="3325" width="9.7109375" style="91" customWidth="1"/>
    <col min="3326" max="3326" width="13" style="91" customWidth="1"/>
    <col min="3327" max="3327" width="32.42578125" style="91" customWidth="1"/>
    <col min="3328" max="3328" width="27.7109375" style="91" customWidth="1"/>
    <col min="3329" max="3329" width="11.7109375" style="91" customWidth="1"/>
    <col min="3330" max="3330" width="6.42578125" style="91" customWidth="1"/>
    <col min="3331" max="3331" width="11" style="91" customWidth="1"/>
    <col min="3332" max="3332" width="10.28515625" style="91" customWidth="1"/>
    <col min="3333" max="3334" width="10.140625" style="91" customWidth="1"/>
    <col min="3335" max="3335" width="11.140625" style="91" customWidth="1"/>
    <col min="3336" max="3337" width="11.28515625" style="91" customWidth="1"/>
    <col min="3338" max="3338" width="13.5703125" style="91" customWidth="1"/>
    <col min="3339" max="3339" width="14.42578125" style="91" customWidth="1"/>
    <col min="3340" max="3340" width="15.140625" style="91" customWidth="1"/>
    <col min="3341" max="3341" width="8.42578125" style="91" bestFit="1" customWidth="1"/>
    <col min="3342" max="3342" width="9.140625" style="91" bestFit="1" customWidth="1"/>
    <col min="3343" max="3343" width="9.5703125" style="91" bestFit="1" customWidth="1"/>
    <col min="3344" max="3344" width="12" style="91" bestFit="1" customWidth="1"/>
    <col min="3345" max="3345" width="9.7109375" style="91" bestFit="1" customWidth="1"/>
    <col min="3346" max="3346" width="9.85546875" style="91" bestFit="1" customWidth="1"/>
    <col min="3347" max="3347" width="10.85546875" style="91" bestFit="1" customWidth="1"/>
    <col min="3348" max="3348" width="10.140625" style="91" bestFit="1" customWidth="1"/>
    <col min="3349" max="3578" width="11.42578125" style="91"/>
    <col min="3579" max="3579" width="1.5703125" style="91" customWidth="1"/>
    <col min="3580" max="3580" width="4.140625" style="91" customWidth="1"/>
    <col min="3581" max="3581" width="9.7109375" style="91" customWidth="1"/>
    <col min="3582" max="3582" width="13" style="91" customWidth="1"/>
    <col min="3583" max="3583" width="32.42578125" style="91" customWidth="1"/>
    <col min="3584" max="3584" width="27.7109375" style="91" customWidth="1"/>
    <col min="3585" max="3585" width="11.7109375" style="91" customWidth="1"/>
    <col min="3586" max="3586" width="6.42578125" style="91" customWidth="1"/>
    <col min="3587" max="3587" width="11" style="91" customWidth="1"/>
    <col min="3588" max="3588" width="10.28515625" style="91" customWidth="1"/>
    <col min="3589" max="3590" width="10.140625" style="91" customWidth="1"/>
    <col min="3591" max="3591" width="11.140625" style="91" customWidth="1"/>
    <col min="3592" max="3593" width="11.28515625" style="91" customWidth="1"/>
    <col min="3594" max="3594" width="13.5703125" style="91" customWidth="1"/>
    <col min="3595" max="3595" width="14.42578125" style="91" customWidth="1"/>
    <col min="3596" max="3596" width="15.140625" style="91" customWidth="1"/>
    <col min="3597" max="3597" width="8.42578125" style="91" bestFit="1" customWidth="1"/>
    <col min="3598" max="3598" width="9.140625" style="91" bestFit="1" customWidth="1"/>
    <col min="3599" max="3599" width="9.5703125" style="91" bestFit="1" customWidth="1"/>
    <col min="3600" max="3600" width="12" style="91" bestFit="1" customWidth="1"/>
    <col min="3601" max="3601" width="9.7109375" style="91" bestFit="1" customWidth="1"/>
    <col min="3602" max="3602" width="9.85546875" style="91" bestFit="1" customWidth="1"/>
    <col min="3603" max="3603" width="10.85546875" style="91" bestFit="1" customWidth="1"/>
    <col min="3604" max="3604" width="10.140625" style="91" bestFit="1" customWidth="1"/>
    <col min="3605" max="3834" width="11.42578125" style="91"/>
    <col min="3835" max="3835" width="1.5703125" style="91" customWidth="1"/>
    <col min="3836" max="3836" width="4.140625" style="91" customWidth="1"/>
    <col min="3837" max="3837" width="9.7109375" style="91" customWidth="1"/>
    <col min="3838" max="3838" width="13" style="91" customWidth="1"/>
    <col min="3839" max="3839" width="32.42578125" style="91" customWidth="1"/>
    <col min="3840" max="3840" width="27.7109375" style="91" customWidth="1"/>
    <col min="3841" max="3841" width="11.7109375" style="91" customWidth="1"/>
    <col min="3842" max="3842" width="6.42578125" style="91" customWidth="1"/>
    <col min="3843" max="3843" width="11" style="91" customWidth="1"/>
    <col min="3844" max="3844" width="10.28515625" style="91" customWidth="1"/>
    <col min="3845" max="3846" width="10.140625" style="91" customWidth="1"/>
    <col min="3847" max="3847" width="11.140625" style="91" customWidth="1"/>
    <col min="3848" max="3849" width="11.28515625" style="91" customWidth="1"/>
    <col min="3850" max="3850" width="13.5703125" style="91" customWidth="1"/>
    <col min="3851" max="3851" width="14.42578125" style="91" customWidth="1"/>
    <col min="3852" max="3852" width="15.140625" style="91" customWidth="1"/>
    <col min="3853" max="3853" width="8.42578125" style="91" bestFit="1" customWidth="1"/>
    <col min="3854" max="3854" width="9.140625" style="91" bestFit="1" customWidth="1"/>
    <col min="3855" max="3855" width="9.5703125" style="91" bestFit="1" customWidth="1"/>
    <col min="3856" max="3856" width="12" style="91" bestFit="1" customWidth="1"/>
    <col min="3857" max="3857" width="9.7109375" style="91" bestFit="1" customWidth="1"/>
    <col min="3858" max="3858" width="9.85546875" style="91" bestFit="1" customWidth="1"/>
    <col min="3859" max="3859" width="10.85546875" style="91" bestFit="1" customWidth="1"/>
    <col min="3860" max="3860" width="10.140625" style="91" bestFit="1" customWidth="1"/>
    <col min="3861" max="4090" width="11.42578125" style="91"/>
    <col min="4091" max="4091" width="1.5703125" style="91" customWidth="1"/>
    <col min="4092" max="4092" width="4.140625" style="91" customWidth="1"/>
    <col min="4093" max="4093" width="9.7109375" style="91" customWidth="1"/>
    <col min="4094" max="4094" width="13" style="91" customWidth="1"/>
    <col min="4095" max="4095" width="32.42578125" style="91" customWidth="1"/>
    <col min="4096" max="4096" width="27.7109375" style="91" customWidth="1"/>
    <col min="4097" max="4097" width="11.7109375" style="91" customWidth="1"/>
    <col min="4098" max="4098" width="6.42578125" style="91" customWidth="1"/>
    <col min="4099" max="4099" width="11" style="91" customWidth="1"/>
    <col min="4100" max="4100" width="10.28515625" style="91" customWidth="1"/>
    <col min="4101" max="4102" width="10.140625" style="91" customWidth="1"/>
    <col min="4103" max="4103" width="11.140625" style="91" customWidth="1"/>
    <col min="4104" max="4105" width="11.28515625" style="91" customWidth="1"/>
    <col min="4106" max="4106" width="13.5703125" style="91" customWidth="1"/>
    <col min="4107" max="4107" width="14.42578125" style="91" customWidth="1"/>
    <col min="4108" max="4108" width="15.140625" style="91" customWidth="1"/>
    <col min="4109" max="4109" width="8.42578125" style="91" bestFit="1" customWidth="1"/>
    <col min="4110" max="4110" width="9.140625" style="91" bestFit="1" customWidth="1"/>
    <col min="4111" max="4111" width="9.5703125" style="91" bestFit="1" customWidth="1"/>
    <col min="4112" max="4112" width="12" style="91" bestFit="1" customWidth="1"/>
    <col min="4113" max="4113" width="9.7109375" style="91" bestFit="1" customWidth="1"/>
    <col min="4114" max="4114" width="9.85546875" style="91" bestFit="1" customWidth="1"/>
    <col min="4115" max="4115" width="10.85546875" style="91" bestFit="1" customWidth="1"/>
    <col min="4116" max="4116" width="10.140625" style="91" bestFit="1" customWidth="1"/>
    <col min="4117" max="4346" width="11.42578125" style="91"/>
    <col min="4347" max="4347" width="1.5703125" style="91" customWidth="1"/>
    <col min="4348" max="4348" width="4.140625" style="91" customWidth="1"/>
    <col min="4349" max="4349" width="9.7109375" style="91" customWidth="1"/>
    <col min="4350" max="4350" width="13" style="91" customWidth="1"/>
    <col min="4351" max="4351" width="32.42578125" style="91" customWidth="1"/>
    <col min="4352" max="4352" width="27.7109375" style="91" customWidth="1"/>
    <col min="4353" max="4353" width="11.7109375" style="91" customWidth="1"/>
    <col min="4354" max="4354" width="6.42578125" style="91" customWidth="1"/>
    <col min="4355" max="4355" width="11" style="91" customWidth="1"/>
    <col min="4356" max="4356" width="10.28515625" style="91" customWidth="1"/>
    <col min="4357" max="4358" width="10.140625" style="91" customWidth="1"/>
    <col min="4359" max="4359" width="11.140625" style="91" customWidth="1"/>
    <col min="4360" max="4361" width="11.28515625" style="91" customWidth="1"/>
    <col min="4362" max="4362" width="13.5703125" style="91" customWidth="1"/>
    <col min="4363" max="4363" width="14.42578125" style="91" customWidth="1"/>
    <col min="4364" max="4364" width="15.140625" style="91" customWidth="1"/>
    <col min="4365" max="4365" width="8.42578125" style="91" bestFit="1" customWidth="1"/>
    <col min="4366" max="4366" width="9.140625" style="91" bestFit="1" customWidth="1"/>
    <col min="4367" max="4367" width="9.5703125" style="91" bestFit="1" customWidth="1"/>
    <col min="4368" max="4368" width="12" style="91" bestFit="1" customWidth="1"/>
    <col min="4369" max="4369" width="9.7109375" style="91" bestFit="1" customWidth="1"/>
    <col min="4370" max="4370" width="9.85546875" style="91" bestFit="1" customWidth="1"/>
    <col min="4371" max="4371" width="10.85546875" style="91" bestFit="1" customWidth="1"/>
    <col min="4372" max="4372" width="10.140625" style="91" bestFit="1" customWidth="1"/>
    <col min="4373" max="4602" width="11.42578125" style="91"/>
    <col min="4603" max="4603" width="1.5703125" style="91" customWidth="1"/>
    <col min="4604" max="4604" width="4.140625" style="91" customWidth="1"/>
    <col min="4605" max="4605" width="9.7109375" style="91" customWidth="1"/>
    <col min="4606" max="4606" width="13" style="91" customWidth="1"/>
    <col min="4607" max="4607" width="32.42578125" style="91" customWidth="1"/>
    <col min="4608" max="4608" width="27.7109375" style="91" customWidth="1"/>
    <col min="4609" max="4609" width="11.7109375" style="91" customWidth="1"/>
    <col min="4610" max="4610" width="6.42578125" style="91" customWidth="1"/>
    <col min="4611" max="4611" width="11" style="91" customWidth="1"/>
    <col min="4612" max="4612" width="10.28515625" style="91" customWidth="1"/>
    <col min="4613" max="4614" width="10.140625" style="91" customWidth="1"/>
    <col min="4615" max="4615" width="11.140625" style="91" customWidth="1"/>
    <col min="4616" max="4617" width="11.28515625" style="91" customWidth="1"/>
    <col min="4618" max="4618" width="13.5703125" style="91" customWidth="1"/>
    <col min="4619" max="4619" width="14.42578125" style="91" customWidth="1"/>
    <col min="4620" max="4620" width="15.140625" style="91" customWidth="1"/>
    <col min="4621" max="4621" width="8.42578125" style="91" bestFit="1" customWidth="1"/>
    <col min="4622" max="4622" width="9.140625" style="91" bestFit="1" customWidth="1"/>
    <col min="4623" max="4623" width="9.5703125" style="91" bestFit="1" customWidth="1"/>
    <col min="4624" max="4624" width="12" style="91" bestFit="1" customWidth="1"/>
    <col min="4625" max="4625" width="9.7109375" style="91" bestFit="1" customWidth="1"/>
    <col min="4626" max="4626" width="9.85546875" style="91" bestFit="1" customWidth="1"/>
    <col min="4627" max="4627" width="10.85546875" style="91" bestFit="1" customWidth="1"/>
    <col min="4628" max="4628" width="10.140625" style="91" bestFit="1" customWidth="1"/>
    <col min="4629" max="4858" width="11.42578125" style="91"/>
    <col min="4859" max="4859" width="1.5703125" style="91" customWidth="1"/>
    <col min="4860" max="4860" width="4.140625" style="91" customWidth="1"/>
    <col min="4861" max="4861" width="9.7109375" style="91" customWidth="1"/>
    <col min="4862" max="4862" width="13" style="91" customWidth="1"/>
    <col min="4863" max="4863" width="32.42578125" style="91" customWidth="1"/>
    <col min="4864" max="4864" width="27.7109375" style="91" customWidth="1"/>
    <col min="4865" max="4865" width="11.7109375" style="91" customWidth="1"/>
    <col min="4866" max="4866" width="6.42578125" style="91" customWidth="1"/>
    <col min="4867" max="4867" width="11" style="91" customWidth="1"/>
    <col min="4868" max="4868" width="10.28515625" style="91" customWidth="1"/>
    <col min="4869" max="4870" width="10.140625" style="91" customWidth="1"/>
    <col min="4871" max="4871" width="11.140625" style="91" customWidth="1"/>
    <col min="4872" max="4873" width="11.28515625" style="91" customWidth="1"/>
    <col min="4874" max="4874" width="13.5703125" style="91" customWidth="1"/>
    <col min="4875" max="4875" width="14.42578125" style="91" customWidth="1"/>
    <col min="4876" max="4876" width="15.140625" style="91" customWidth="1"/>
    <col min="4877" max="4877" width="8.42578125" style="91" bestFit="1" customWidth="1"/>
    <col min="4878" max="4878" width="9.140625" style="91" bestFit="1" customWidth="1"/>
    <col min="4879" max="4879" width="9.5703125" style="91" bestFit="1" customWidth="1"/>
    <col min="4880" max="4880" width="12" style="91" bestFit="1" customWidth="1"/>
    <col min="4881" max="4881" width="9.7109375" style="91" bestFit="1" customWidth="1"/>
    <col min="4882" max="4882" width="9.85546875" style="91" bestFit="1" customWidth="1"/>
    <col min="4883" max="4883" width="10.85546875" style="91" bestFit="1" customWidth="1"/>
    <col min="4884" max="4884" width="10.140625" style="91" bestFit="1" customWidth="1"/>
    <col min="4885" max="5114" width="11.42578125" style="91"/>
    <col min="5115" max="5115" width="1.5703125" style="91" customWidth="1"/>
    <col min="5116" max="5116" width="4.140625" style="91" customWidth="1"/>
    <col min="5117" max="5117" width="9.7109375" style="91" customWidth="1"/>
    <col min="5118" max="5118" width="13" style="91" customWidth="1"/>
    <col min="5119" max="5119" width="32.42578125" style="91" customWidth="1"/>
    <col min="5120" max="5120" width="27.7109375" style="91" customWidth="1"/>
    <col min="5121" max="5121" width="11.7109375" style="91" customWidth="1"/>
    <col min="5122" max="5122" width="6.42578125" style="91" customWidth="1"/>
    <col min="5123" max="5123" width="11" style="91" customWidth="1"/>
    <col min="5124" max="5124" width="10.28515625" style="91" customWidth="1"/>
    <col min="5125" max="5126" width="10.140625" style="91" customWidth="1"/>
    <col min="5127" max="5127" width="11.140625" style="91" customWidth="1"/>
    <col min="5128" max="5129" width="11.28515625" style="91" customWidth="1"/>
    <col min="5130" max="5130" width="13.5703125" style="91" customWidth="1"/>
    <col min="5131" max="5131" width="14.42578125" style="91" customWidth="1"/>
    <col min="5132" max="5132" width="15.140625" style="91" customWidth="1"/>
    <col min="5133" max="5133" width="8.42578125" style="91" bestFit="1" customWidth="1"/>
    <col min="5134" max="5134" width="9.140625" style="91" bestFit="1" customWidth="1"/>
    <col min="5135" max="5135" width="9.5703125" style="91" bestFit="1" customWidth="1"/>
    <col min="5136" max="5136" width="12" style="91" bestFit="1" customWidth="1"/>
    <col min="5137" max="5137" width="9.7109375" style="91" bestFit="1" customWidth="1"/>
    <col min="5138" max="5138" width="9.85546875" style="91" bestFit="1" customWidth="1"/>
    <col min="5139" max="5139" width="10.85546875" style="91" bestFit="1" customWidth="1"/>
    <col min="5140" max="5140" width="10.140625" style="91" bestFit="1" customWidth="1"/>
    <col min="5141" max="5370" width="11.42578125" style="91"/>
    <col min="5371" max="5371" width="1.5703125" style="91" customWidth="1"/>
    <col min="5372" max="5372" width="4.140625" style="91" customWidth="1"/>
    <col min="5373" max="5373" width="9.7109375" style="91" customWidth="1"/>
    <col min="5374" max="5374" width="13" style="91" customWidth="1"/>
    <col min="5375" max="5375" width="32.42578125" style="91" customWidth="1"/>
    <col min="5376" max="5376" width="27.7109375" style="91" customWidth="1"/>
    <col min="5377" max="5377" width="11.7109375" style="91" customWidth="1"/>
    <col min="5378" max="5378" width="6.42578125" style="91" customWidth="1"/>
    <col min="5379" max="5379" width="11" style="91" customWidth="1"/>
    <col min="5380" max="5380" width="10.28515625" style="91" customWidth="1"/>
    <col min="5381" max="5382" width="10.140625" style="91" customWidth="1"/>
    <col min="5383" max="5383" width="11.140625" style="91" customWidth="1"/>
    <col min="5384" max="5385" width="11.28515625" style="91" customWidth="1"/>
    <col min="5386" max="5386" width="13.5703125" style="91" customWidth="1"/>
    <col min="5387" max="5387" width="14.42578125" style="91" customWidth="1"/>
    <col min="5388" max="5388" width="15.140625" style="91" customWidth="1"/>
    <col min="5389" max="5389" width="8.42578125" style="91" bestFit="1" customWidth="1"/>
    <col min="5390" max="5390" width="9.140625" style="91" bestFit="1" customWidth="1"/>
    <col min="5391" max="5391" width="9.5703125" style="91" bestFit="1" customWidth="1"/>
    <col min="5392" max="5392" width="12" style="91" bestFit="1" customWidth="1"/>
    <col min="5393" max="5393" width="9.7109375" style="91" bestFit="1" customWidth="1"/>
    <col min="5394" max="5394" width="9.85546875" style="91" bestFit="1" customWidth="1"/>
    <col min="5395" max="5395" width="10.85546875" style="91" bestFit="1" customWidth="1"/>
    <col min="5396" max="5396" width="10.140625" style="91" bestFit="1" customWidth="1"/>
    <col min="5397" max="5626" width="11.42578125" style="91"/>
    <col min="5627" max="5627" width="1.5703125" style="91" customWidth="1"/>
    <col min="5628" max="5628" width="4.140625" style="91" customWidth="1"/>
    <col min="5629" max="5629" width="9.7109375" style="91" customWidth="1"/>
    <col min="5630" max="5630" width="13" style="91" customWidth="1"/>
    <col min="5631" max="5631" width="32.42578125" style="91" customWidth="1"/>
    <col min="5632" max="5632" width="27.7109375" style="91" customWidth="1"/>
    <col min="5633" max="5633" width="11.7109375" style="91" customWidth="1"/>
    <col min="5634" max="5634" width="6.42578125" style="91" customWidth="1"/>
    <col min="5635" max="5635" width="11" style="91" customWidth="1"/>
    <col min="5636" max="5636" width="10.28515625" style="91" customWidth="1"/>
    <col min="5637" max="5638" width="10.140625" style="91" customWidth="1"/>
    <col min="5639" max="5639" width="11.140625" style="91" customWidth="1"/>
    <col min="5640" max="5641" width="11.28515625" style="91" customWidth="1"/>
    <col min="5642" max="5642" width="13.5703125" style="91" customWidth="1"/>
    <col min="5643" max="5643" width="14.42578125" style="91" customWidth="1"/>
    <col min="5644" max="5644" width="15.140625" style="91" customWidth="1"/>
    <col min="5645" max="5645" width="8.42578125" style="91" bestFit="1" customWidth="1"/>
    <col min="5646" max="5646" width="9.140625" style="91" bestFit="1" customWidth="1"/>
    <col min="5647" max="5647" width="9.5703125" style="91" bestFit="1" customWidth="1"/>
    <col min="5648" max="5648" width="12" style="91" bestFit="1" customWidth="1"/>
    <col min="5649" max="5649" width="9.7109375" style="91" bestFit="1" customWidth="1"/>
    <col min="5650" max="5650" width="9.85546875" style="91" bestFit="1" customWidth="1"/>
    <col min="5651" max="5651" width="10.85546875" style="91" bestFit="1" customWidth="1"/>
    <col min="5652" max="5652" width="10.140625" style="91" bestFit="1" customWidth="1"/>
    <col min="5653" max="5882" width="11.42578125" style="91"/>
    <col min="5883" max="5883" width="1.5703125" style="91" customWidth="1"/>
    <col min="5884" max="5884" width="4.140625" style="91" customWidth="1"/>
    <col min="5885" max="5885" width="9.7109375" style="91" customWidth="1"/>
    <col min="5886" max="5886" width="13" style="91" customWidth="1"/>
    <col min="5887" max="5887" width="32.42578125" style="91" customWidth="1"/>
    <col min="5888" max="5888" width="27.7109375" style="91" customWidth="1"/>
    <col min="5889" max="5889" width="11.7109375" style="91" customWidth="1"/>
    <col min="5890" max="5890" width="6.42578125" style="91" customWidth="1"/>
    <col min="5891" max="5891" width="11" style="91" customWidth="1"/>
    <col min="5892" max="5892" width="10.28515625" style="91" customWidth="1"/>
    <col min="5893" max="5894" width="10.140625" style="91" customWidth="1"/>
    <col min="5895" max="5895" width="11.140625" style="91" customWidth="1"/>
    <col min="5896" max="5897" width="11.28515625" style="91" customWidth="1"/>
    <col min="5898" max="5898" width="13.5703125" style="91" customWidth="1"/>
    <col min="5899" max="5899" width="14.42578125" style="91" customWidth="1"/>
    <col min="5900" max="5900" width="15.140625" style="91" customWidth="1"/>
    <col min="5901" max="5901" width="8.42578125" style="91" bestFit="1" customWidth="1"/>
    <col min="5902" max="5902" width="9.140625" style="91" bestFit="1" customWidth="1"/>
    <col min="5903" max="5903" width="9.5703125" style="91" bestFit="1" customWidth="1"/>
    <col min="5904" max="5904" width="12" style="91" bestFit="1" customWidth="1"/>
    <col min="5905" max="5905" width="9.7109375" style="91" bestFit="1" customWidth="1"/>
    <col min="5906" max="5906" width="9.85546875" style="91" bestFit="1" customWidth="1"/>
    <col min="5907" max="5907" width="10.85546875" style="91" bestFit="1" customWidth="1"/>
    <col min="5908" max="5908" width="10.140625" style="91" bestFit="1" customWidth="1"/>
    <col min="5909" max="6138" width="11.42578125" style="91"/>
    <col min="6139" max="6139" width="1.5703125" style="91" customWidth="1"/>
    <col min="6140" max="6140" width="4.140625" style="91" customWidth="1"/>
    <col min="6141" max="6141" width="9.7109375" style="91" customWidth="1"/>
    <col min="6142" max="6142" width="13" style="91" customWidth="1"/>
    <col min="6143" max="6143" width="32.42578125" style="91" customWidth="1"/>
    <col min="6144" max="6144" width="27.7109375" style="91" customWidth="1"/>
    <col min="6145" max="6145" width="11.7109375" style="91" customWidth="1"/>
    <col min="6146" max="6146" width="6.42578125" style="91" customWidth="1"/>
    <col min="6147" max="6147" width="11" style="91" customWidth="1"/>
    <col min="6148" max="6148" width="10.28515625" style="91" customWidth="1"/>
    <col min="6149" max="6150" width="10.140625" style="91" customWidth="1"/>
    <col min="6151" max="6151" width="11.140625" style="91" customWidth="1"/>
    <col min="6152" max="6153" width="11.28515625" style="91" customWidth="1"/>
    <col min="6154" max="6154" width="13.5703125" style="91" customWidth="1"/>
    <col min="6155" max="6155" width="14.42578125" style="91" customWidth="1"/>
    <col min="6156" max="6156" width="15.140625" style="91" customWidth="1"/>
    <col min="6157" max="6157" width="8.42578125" style="91" bestFit="1" customWidth="1"/>
    <col min="6158" max="6158" width="9.140625" style="91" bestFit="1" customWidth="1"/>
    <col min="6159" max="6159" width="9.5703125" style="91" bestFit="1" customWidth="1"/>
    <col min="6160" max="6160" width="12" style="91" bestFit="1" customWidth="1"/>
    <col min="6161" max="6161" width="9.7109375" style="91" bestFit="1" customWidth="1"/>
    <col min="6162" max="6162" width="9.85546875" style="91" bestFit="1" customWidth="1"/>
    <col min="6163" max="6163" width="10.85546875" style="91" bestFit="1" customWidth="1"/>
    <col min="6164" max="6164" width="10.140625" style="91" bestFit="1" customWidth="1"/>
    <col min="6165" max="6394" width="11.42578125" style="91"/>
    <col min="6395" max="6395" width="1.5703125" style="91" customWidth="1"/>
    <col min="6396" max="6396" width="4.140625" style="91" customWidth="1"/>
    <col min="6397" max="6397" width="9.7109375" style="91" customWidth="1"/>
    <col min="6398" max="6398" width="13" style="91" customWidth="1"/>
    <col min="6399" max="6399" width="32.42578125" style="91" customWidth="1"/>
    <col min="6400" max="6400" width="27.7109375" style="91" customWidth="1"/>
    <col min="6401" max="6401" width="11.7109375" style="91" customWidth="1"/>
    <col min="6402" max="6402" width="6.42578125" style="91" customWidth="1"/>
    <col min="6403" max="6403" width="11" style="91" customWidth="1"/>
    <col min="6404" max="6404" width="10.28515625" style="91" customWidth="1"/>
    <col min="6405" max="6406" width="10.140625" style="91" customWidth="1"/>
    <col min="6407" max="6407" width="11.140625" style="91" customWidth="1"/>
    <col min="6408" max="6409" width="11.28515625" style="91" customWidth="1"/>
    <col min="6410" max="6410" width="13.5703125" style="91" customWidth="1"/>
    <col min="6411" max="6411" width="14.42578125" style="91" customWidth="1"/>
    <col min="6412" max="6412" width="15.140625" style="91" customWidth="1"/>
    <col min="6413" max="6413" width="8.42578125" style="91" bestFit="1" customWidth="1"/>
    <col min="6414" max="6414" width="9.140625" style="91" bestFit="1" customWidth="1"/>
    <col min="6415" max="6415" width="9.5703125" style="91" bestFit="1" customWidth="1"/>
    <col min="6416" max="6416" width="12" style="91" bestFit="1" customWidth="1"/>
    <col min="6417" max="6417" width="9.7109375" style="91" bestFit="1" customWidth="1"/>
    <col min="6418" max="6418" width="9.85546875" style="91" bestFit="1" customWidth="1"/>
    <col min="6419" max="6419" width="10.85546875" style="91" bestFit="1" customWidth="1"/>
    <col min="6420" max="6420" width="10.140625" style="91" bestFit="1" customWidth="1"/>
    <col min="6421" max="6650" width="11.42578125" style="91"/>
    <col min="6651" max="6651" width="1.5703125" style="91" customWidth="1"/>
    <col min="6652" max="6652" width="4.140625" style="91" customWidth="1"/>
    <col min="6653" max="6653" width="9.7109375" style="91" customWidth="1"/>
    <col min="6654" max="6654" width="13" style="91" customWidth="1"/>
    <col min="6655" max="6655" width="32.42578125" style="91" customWidth="1"/>
    <col min="6656" max="6656" width="27.7109375" style="91" customWidth="1"/>
    <col min="6657" max="6657" width="11.7109375" style="91" customWidth="1"/>
    <col min="6658" max="6658" width="6.42578125" style="91" customWidth="1"/>
    <col min="6659" max="6659" width="11" style="91" customWidth="1"/>
    <col min="6660" max="6660" width="10.28515625" style="91" customWidth="1"/>
    <col min="6661" max="6662" width="10.140625" style="91" customWidth="1"/>
    <col min="6663" max="6663" width="11.140625" style="91" customWidth="1"/>
    <col min="6664" max="6665" width="11.28515625" style="91" customWidth="1"/>
    <col min="6666" max="6666" width="13.5703125" style="91" customWidth="1"/>
    <col min="6667" max="6667" width="14.42578125" style="91" customWidth="1"/>
    <col min="6668" max="6668" width="15.140625" style="91" customWidth="1"/>
    <col min="6669" max="6669" width="8.42578125" style="91" bestFit="1" customWidth="1"/>
    <col min="6670" max="6670" width="9.140625" style="91" bestFit="1" customWidth="1"/>
    <col min="6671" max="6671" width="9.5703125" style="91" bestFit="1" customWidth="1"/>
    <col min="6672" max="6672" width="12" style="91" bestFit="1" customWidth="1"/>
    <col min="6673" max="6673" width="9.7109375" style="91" bestFit="1" customWidth="1"/>
    <col min="6674" max="6674" width="9.85546875" style="91" bestFit="1" customWidth="1"/>
    <col min="6675" max="6675" width="10.85546875" style="91" bestFit="1" customWidth="1"/>
    <col min="6676" max="6676" width="10.140625" style="91" bestFit="1" customWidth="1"/>
    <col min="6677" max="6906" width="11.42578125" style="91"/>
    <col min="6907" max="6907" width="1.5703125" style="91" customWidth="1"/>
    <col min="6908" max="6908" width="4.140625" style="91" customWidth="1"/>
    <col min="6909" max="6909" width="9.7109375" style="91" customWidth="1"/>
    <col min="6910" max="6910" width="13" style="91" customWidth="1"/>
    <col min="6911" max="6911" width="32.42578125" style="91" customWidth="1"/>
    <col min="6912" max="6912" width="27.7109375" style="91" customWidth="1"/>
    <col min="6913" max="6913" width="11.7109375" style="91" customWidth="1"/>
    <col min="6914" max="6914" width="6.42578125" style="91" customWidth="1"/>
    <col min="6915" max="6915" width="11" style="91" customWidth="1"/>
    <col min="6916" max="6916" width="10.28515625" style="91" customWidth="1"/>
    <col min="6917" max="6918" width="10.140625" style="91" customWidth="1"/>
    <col min="6919" max="6919" width="11.140625" style="91" customWidth="1"/>
    <col min="6920" max="6921" width="11.28515625" style="91" customWidth="1"/>
    <col min="6922" max="6922" width="13.5703125" style="91" customWidth="1"/>
    <col min="6923" max="6923" width="14.42578125" style="91" customWidth="1"/>
    <col min="6924" max="6924" width="15.140625" style="91" customWidth="1"/>
    <col min="6925" max="6925" width="8.42578125" style="91" bestFit="1" customWidth="1"/>
    <col min="6926" max="6926" width="9.140625" style="91" bestFit="1" customWidth="1"/>
    <col min="6927" max="6927" width="9.5703125" style="91" bestFit="1" customWidth="1"/>
    <col min="6928" max="6928" width="12" style="91" bestFit="1" customWidth="1"/>
    <col min="6929" max="6929" width="9.7109375" style="91" bestFit="1" customWidth="1"/>
    <col min="6930" max="6930" width="9.85546875" style="91" bestFit="1" customWidth="1"/>
    <col min="6931" max="6931" width="10.85546875" style="91" bestFit="1" customWidth="1"/>
    <col min="6932" max="6932" width="10.140625" style="91" bestFit="1" customWidth="1"/>
    <col min="6933" max="7162" width="11.42578125" style="91"/>
    <col min="7163" max="7163" width="1.5703125" style="91" customWidth="1"/>
    <col min="7164" max="7164" width="4.140625" style="91" customWidth="1"/>
    <col min="7165" max="7165" width="9.7109375" style="91" customWidth="1"/>
    <col min="7166" max="7166" width="13" style="91" customWidth="1"/>
    <col min="7167" max="7167" width="32.42578125" style="91" customWidth="1"/>
    <col min="7168" max="7168" width="27.7109375" style="91" customWidth="1"/>
    <col min="7169" max="7169" width="11.7109375" style="91" customWidth="1"/>
    <col min="7170" max="7170" width="6.42578125" style="91" customWidth="1"/>
    <col min="7171" max="7171" width="11" style="91" customWidth="1"/>
    <col min="7172" max="7172" width="10.28515625" style="91" customWidth="1"/>
    <col min="7173" max="7174" width="10.140625" style="91" customWidth="1"/>
    <col min="7175" max="7175" width="11.140625" style="91" customWidth="1"/>
    <col min="7176" max="7177" width="11.28515625" style="91" customWidth="1"/>
    <col min="7178" max="7178" width="13.5703125" style="91" customWidth="1"/>
    <col min="7179" max="7179" width="14.42578125" style="91" customWidth="1"/>
    <col min="7180" max="7180" width="15.140625" style="91" customWidth="1"/>
    <col min="7181" max="7181" width="8.42578125" style="91" bestFit="1" customWidth="1"/>
    <col min="7182" max="7182" width="9.140625" style="91" bestFit="1" customWidth="1"/>
    <col min="7183" max="7183" width="9.5703125" style="91" bestFit="1" customWidth="1"/>
    <col min="7184" max="7184" width="12" style="91" bestFit="1" customWidth="1"/>
    <col min="7185" max="7185" width="9.7109375" style="91" bestFit="1" customWidth="1"/>
    <col min="7186" max="7186" width="9.85546875" style="91" bestFit="1" customWidth="1"/>
    <col min="7187" max="7187" width="10.85546875" style="91" bestFit="1" customWidth="1"/>
    <col min="7188" max="7188" width="10.140625" style="91" bestFit="1" customWidth="1"/>
    <col min="7189" max="7418" width="11.42578125" style="91"/>
    <col min="7419" max="7419" width="1.5703125" style="91" customWidth="1"/>
    <col min="7420" max="7420" width="4.140625" style="91" customWidth="1"/>
    <col min="7421" max="7421" width="9.7109375" style="91" customWidth="1"/>
    <col min="7422" max="7422" width="13" style="91" customWidth="1"/>
    <col min="7423" max="7423" width="32.42578125" style="91" customWidth="1"/>
    <col min="7424" max="7424" width="27.7109375" style="91" customWidth="1"/>
    <col min="7425" max="7425" width="11.7109375" style="91" customWidth="1"/>
    <col min="7426" max="7426" width="6.42578125" style="91" customWidth="1"/>
    <col min="7427" max="7427" width="11" style="91" customWidth="1"/>
    <col min="7428" max="7428" width="10.28515625" style="91" customWidth="1"/>
    <col min="7429" max="7430" width="10.140625" style="91" customWidth="1"/>
    <col min="7431" max="7431" width="11.140625" style="91" customWidth="1"/>
    <col min="7432" max="7433" width="11.28515625" style="91" customWidth="1"/>
    <col min="7434" max="7434" width="13.5703125" style="91" customWidth="1"/>
    <col min="7435" max="7435" width="14.42578125" style="91" customWidth="1"/>
    <col min="7436" max="7436" width="15.140625" style="91" customWidth="1"/>
    <col min="7437" max="7437" width="8.42578125" style="91" bestFit="1" customWidth="1"/>
    <col min="7438" max="7438" width="9.140625" style="91" bestFit="1" customWidth="1"/>
    <col min="7439" max="7439" width="9.5703125" style="91" bestFit="1" customWidth="1"/>
    <col min="7440" max="7440" width="12" style="91" bestFit="1" customWidth="1"/>
    <col min="7441" max="7441" width="9.7109375" style="91" bestFit="1" customWidth="1"/>
    <col min="7442" max="7442" width="9.85546875" style="91" bestFit="1" customWidth="1"/>
    <col min="7443" max="7443" width="10.85546875" style="91" bestFit="1" customWidth="1"/>
    <col min="7444" max="7444" width="10.140625" style="91" bestFit="1" customWidth="1"/>
    <col min="7445" max="7674" width="11.42578125" style="91"/>
    <col min="7675" max="7675" width="1.5703125" style="91" customWidth="1"/>
    <col min="7676" max="7676" width="4.140625" style="91" customWidth="1"/>
    <col min="7677" max="7677" width="9.7109375" style="91" customWidth="1"/>
    <col min="7678" max="7678" width="13" style="91" customWidth="1"/>
    <col min="7679" max="7679" width="32.42578125" style="91" customWidth="1"/>
    <col min="7680" max="7680" width="27.7109375" style="91" customWidth="1"/>
    <col min="7681" max="7681" width="11.7109375" style="91" customWidth="1"/>
    <col min="7682" max="7682" width="6.42578125" style="91" customWidth="1"/>
    <col min="7683" max="7683" width="11" style="91" customWidth="1"/>
    <col min="7684" max="7684" width="10.28515625" style="91" customWidth="1"/>
    <col min="7685" max="7686" width="10.140625" style="91" customWidth="1"/>
    <col min="7687" max="7687" width="11.140625" style="91" customWidth="1"/>
    <col min="7688" max="7689" width="11.28515625" style="91" customWidth="1"/>
    <col min="7690" max="7690" width="13.5703125" style="91" customWidth="1"/>
    <col min="7691" max="7691" width="14.42578125" style="91" customWidth="1"/>
    <col min="7692" max="7692" width="15.140625" style="91" customWidth="1"/>
    <col min="7693" max="7693" width="8.42578125" style="91" bestFit="1" customWidth="1"/>
    <col min="7694" max="7694" width="9.140625" style="91" bestFit="1" customWidth="1"/>
    <col min="7695" max="7695" width="9.5703125" style="91" bestFit="1" customWidth="1"/>
    <col min="7696" max="7696" width="12" style="91" bestFit="1" customWidth="1"/>
    <col min="7697" max="7697" width="9.7109375" style="91" bestFit="1" customWidth="1"/>
    <col min="7698" max="7698" width="9.85546875" style="91" bestFit="1" customWidth="1"/>
    <col min="7699" max="7699" width="10.85546875" style="91" bestFit="1" customWidth="1"/>
    <col min="7700" max="7700" width="10.140625" style="91" bestFit="1" customWidth="1"/>
    <col min="7701" max="7930" width="11.42578125" style="91"/>
    <col min="7931" max="7931" width="1.5703125" style="91" customWidth="1"/>
    <col min="7932" max="7932" width="4.140625" style="91" customWidth="1"/>
    <col min="7933" max="7933" width="9.7109375" style="91" customWidth="1"/>
    <col min="7934" max="7934" width="13" style="91" customWidth="1"/>
    <col min="7935" max="7935" width="32.42578125" style="91" customWidth="1"/>
    <col min="7936" max="7936" width="27.7109375" style="91" customWidth="1"/>
    <col min="7937" max="7937" width="11.7109375" style="91" customWidth="1"/>
    <col min="7938" max="7938" width="6.42578125" style="91" customWidth="1"/>
    <col min="7939" max="7939" width="11" style="91" customWidth="1"/>
    <col min="7940" max="7940" width="10.28515625" style="91" customWidth="1"/>
    <col min="7941" max="7942" width="10.140625" style="91" customWidth="1"/>
    <col min="7943" max="7943" width="11.140625" style="91" customWidth="1"/>
    <col min="7944" max="7945" width="11.28515625" style="91" customWidth="1"/>
    <col min="7946" max="7946" width="13.5703125" style="91" customWidth="1"/>
    <col min="7947" max="7947" width="14.42578125" style="91" customWidth="1"/>
    <col min="7948" max="7948" width="15.140625" style="91" customWidth="1"/>
    <col min="7949" max="7949" width="8.42578125" style="91" bestFit="1" customWidth="1"/>
    <col min="7950" max="7950" width="9.140625" style="91" bestFit="1" customWidth="1"/>
    <col min="7951" max="7951" width="9.5703125" style="91" bestFit="1" customWidth="1"/>
    <col min="7952" max="7952" width="12" style="91" bestFit="1" customWidth="1"/>
    <col min="7953" max="7953" width="9.7109375" style="91" bestFit="1" customWidth="1"/>
    <col min="7954" max="7954" width="9.85546875" style="91" bestFit="1" customWidth="1"/>
    <col min="7955" max="7955" width="10.85546875" style="91" bestFit="1" customWidth="1"/>
    <col min="7956" max="7956" width="10.140625" style="91" bestFit="1" customWidth="1"/>
    <col min="7957" max="8186" width="11.42578125" style="91"/>
    <col min="8187" max="8187" width="1.5703125" style="91" customWidth="1"/>
    <col min="8188" max="8188" width="4.140625" style="91" customWidth="1"/>
    <col min="8189" max="8189" width="9.7109375" style="91" customWidth="1"/>
    <col min="8190" max="8190" width="13" style="91" customWidth="1"/>
    <col min="8191" max="8191" width="32.42578125" style="91" customWidth="1"/>
    <col min="8192" max="8192" width="27.7109375" style="91" customWidth="1"/>
    <col min="8193" max="8193" width="11.7109375" style="91" customWidth="1"/>
    <col min="8194" max="8194" width="6.42578125" style="91" customWidth="1"/>
    <col min="8195" max="8195" width="11" style="91" customWidth="1"/>
    <col min="8196" max="8196" width="10.28515625" style="91" customWidth="1"/>
    <col min="8197" max="8198" width="10.140625" style="91" customWidth="1"/>
    <col min="8199" max="8199" width="11.140625" style="91" customWidth="1"/>
    <col min="8200" max="8201" width="11.28515625" style="91" customWidth="1"/>
    <col min="8202" max="8202" width="13.5703125" style="91" customWidth="1"/>
    <col min="8203" max="8203" width="14.42578125" style="91" customWidth="1"/>
    <col min="8204" max="8204" width="15.140625" style="91" customWidth="1"/>
    <col min="8205" max="8205" width="8.42578125" style="91" bestFit="1" customWidth="1"/>
    <col min="8206" max="8206" width="9.140625" style="91" bestFit="1" customWidth="1"/>
    <col min="8207" max="8207" width="9.5703125" style="91" bestFit="1" customWidth="1"/>
    <col min="8208" max="8208" width="12" style="91" bestFit="1" customWidth="1"/>
    <col min="8209" max="8209" width="9.7109375" style="91" bestFit="1" customWidth="1"/>
    <col min="8210" max="8210" width="9.85546875" style="91" bestFit="1" customWidth="1"/>
    <col min="8211" max="8211" width="10.85546875" style="91" bestFit="1" customWidth="1"/>
    <col min="8212" max="8212" width="10.140625" style="91" bestFit="1" customWidth="1"/>
    <col min="8213" max="8442" width="11.42578125" style="91"/>
    <col min="8443" max="8443" width="1.5703125" style="91" customWidth="1"/>
    <col min="8444" max="8444" width="4.140625" style="91" customWidth="1"/>
    <col min="8445" max="8445" width="9.7109375" style="91" customWidth="1"/>
    <col min="8446" max="8446" width="13" style="91" customWidth="1"/>
    <col min="8447" max="8447" width="32.42578125" style="91" customWidth="1"/>
    <col min="8448" max="8448" width="27.7109375" style="91" customWidth="1"/>
    <col min="8449" max="8449" width="11.7109375" style="91" customWidth="1"/>
    <col min="8450" max="8450" width="6.42578125" style="91" customWidth="1"/>
    <col min="8451" max="8451" width="11" style="91" customWidth="1"/>
    <col min="8452" max="8452" width="10.28515625" style="91" customWidth="1"/>
    <col min="8453" max="8454" width="10.140625" style="91" customWidth="1"/>
    <col min="8455" max="8455" width="11.140625" style="91" customWidth="1"/>
    <col min="8456" max="8457" width="11.28515625" style="91" customWidth="1"/>
    <col min="8458" max="8458" width="13.5703125" style="91" customWidth="1"/>
    <col min="8459" max="8459" width="14.42578125" style="91" customWidth="1"/>
    <col min="8460" max="8460" width="15.140625" style="91" customWidth="1"/>
    <col min="8461" max="8461" width="8.42578125" style="91" bestFit="1" customWidth="1"/>
    <col min="8462" max="8462" width="9.140625" style="91" bestFit="1" customWidth="1"/>
    <col min="8463" max="8463" width="9.5703125" style="91" bestFit="1" customWidth="1"/>
    <col min="8464" max="8464" width="12" style="91" bestFit="1" customWidth="1"/>
    <col min="8465" max="8465" width="9.7109375" style="91" bestFit="1" customWidth="1"/>
    <col min="8466" max="8466" width="9.85546875" style="91" bestFit="1" customWidth="1"/>
    <col min="8467" max="8467" width="10.85546875" style="91" bestFit="1" customWidth="1"/>
    <col min="8468" max="8468" width="10.140625" style="91" bestFit="1" customWidth="1"/>
    <col min="8469" max="8698" width="11.42578125" style="91"/>
    <col min="8699" max="8699" width="1.5703125" style="91" customWidth="1"/>
    <col min="8700" max="8700" width="4.140625" style="91" customWidth="1"/>
    <col min="8701" max="8701" width="9.7109375" style="91" customWidth="1"/>
    <col min="8702" max="8702" width="13" style="91" customWidth="1"/>
    <col min="8703" max="8703" width="32.42578125" style="91" customWidth="1"/>
    <col min="8704" max="8704" width="27.7109375" style="91" customWidth="1"/>
    <col min="8705" max="8705" width="11.7109375" style="91" customWidth="1"/>
    <col min="8706" max="8706" width="6.42578125" style="91" customWidth="1"/>
    <col min="8707" max="8707" width="11" style="91" customWidth="1"/>
    <col min="8708" max="8708" width="10.28515625" style="91" customWidth="1"/>
    <col min="8709" max="8710" width="10.140625" style="91" customWidth="1"/>
    <col min="8711" max="8711" width="11.140625" style="91" customWidth="1"/>
    <col min="8712" max="8713" width="11.28515625" style="91" customWidth="1"/>
    <col min="8714" max="8714" width="13.5703125" style="91" customWidth="1"/>
    <col min="8715" max="8715" width="14.42578125" style="91" customWidth="1"/>
    <col min="8716" max="8716" width="15.140625" style="91" customWidth="1"/>
    <col min="8717" max="8717" width="8.42578125" style="91" bestFit="1" customWidth="1"/>
    <col min="8718" max="8718" width="9.140625" style="91" bestFit="1" customWidth="1"/>
    <col min="8719" max="8719" width="9.5703125" style="91" bestFit="1" customWidth="1"/>
    <col min="8720" max="8720" width="12" style="91" bestFit="1" customWidth="1"/>
    <col min="8721" max="8721" width="9.7109375" style="91" bestFit="1" customWidth="1"/>
    <col min="8722" max="8722" width="9.85546875" style="91" bestFit="1" customWidth="1"/>
    <col min="8723" max="8723" width="10.85546875" style="91" bestFit="1" customWidth="1"/>
    <col min="8724" max="8724" width="10.140625" style="91" bestFit="1" customWidth="1"/>
    <col min="8725" max="8954" width="11.42578125" style="91"/>
    <col min="8955" max="8955" width="1.5703125" style="91" customWidth="1"/>
    <col min="8956" max="8956" width="4.140625" style="91" customWidth="1"/>
    <col min="8957" max="8957" width="9.7109375" style="91" customWidth="1"/>
    <col min="8958" max="8958" width="13" style="91" customWidth="1"/>
    <col min="8959" max="8959" width="32.42578125" style="91" customWidth="1"/>
    <col min="8960" max="8960" width="27.7109375" style="91" customWidth="1"/>
    <col min="8961" max="8961" width="11.7109375" style="91" customWidth="1"/>
    <col min="8962" max="8962" width="6.42578125" style="91" customWidth="1"/>
    <col min="8963" max="8963" width="11" style="91" customWidth="1"/>
    <col min="8964" max="8964" width="10.28515625" style="91" customWidth="1"/>
    <col min="8965" max="8966" width="10.140625" style="91" customWidth="1"/>
    <col min="8967" max="8967" width="11.140625" style="91" customWidth="1"/>
    <col min="8968" max="8969" width="11.28515625" style="91" customWidth="1"/>
    <col min="8970" max="8970" width="13.5703125" style="91" customWidth="1"/>
    <col min="8971" max="8971" width="14.42578125" style="91" customWidth="1"/>
    <col min="8972" max="8972" width="15.140625" style="91" customWidth="1"/>
    <col min="8973" max="8973" width="8.42578125" style="91" bestFit="1" customWidth="1"/>
    <col min="8974" max="8974" width="9.140625" style="91" bestFit="1" customWidth="1"/>
    <col min="8975" max="8975" width="9.5703125" style="91" bestFit="1" customWidth="1"/>
    <col min="8976" max="8976" width="12" style="91" bestFit="1" customWidth="1"/>
    <col min="8977" max="8977" width="9.7109375" style="91" bestFit="1" customWidth="1"/>
    <col min="8978" max="8978" width="9.85546875" style="91" bestFit="1" customWidth="1"/>
    <col min="8979" max="8979" width="10.85546875" style="91" bestFit="1" customWidth="1"/>
    <col min="8980" max="8980" width="10.140625" style="91" bestFit="1" customWidth="1"/>
    <col min="8981" max="9210" width="11.42578125" style="91"/>
    <col min="9211" max="9211" width="1.5703125" style="91" customWidth="1"/>
    <col min="9212" max="9212" width="4.140625" style="91" customWidth="1"/>
    <col min="9213" max="9213" width="9.7109375" style="91" customWidth="1"/>
    <col min="9214" max="9214" width="13" style="91" customWidth="1"/>
    <col min="9215" max="9215" width="32.42578125" style="91" customWidth="1"/>
    <col min="9216" max="9216" width="27.7109375" style="91" customWidth="1"/>
    <col min="9217" max="9217" width="11.7109375" style="91" customWidth="1"/>
    <col min="9218" max="9218" width="6.42578125" style="91" customWidth="1"/>
    <col min="9219" max="9219" width="11" style="91" customWidth="1"/>
    <col min="9220" max="9220" width="10.28515625" style="91" customWidth="1"/>
    <col min="9221" max="9222" width="10.140625" style="91" customWidth="1"/>
    <col min="9223" max="9223" width="11.140625" style="91" customWidth="1"/>
    <col min="9224" max="9225" width="11.28515625" style="91" customWidth="1"/>
    <col min="9226" max="9226" width="13.5703125" style="91" customWidth="1"/>
    <col min="9227" max="9227" width="14.42578125" style="91" customWidth="1"/>
    <col min="9228" max="9228" width="15.140625" style="91" customWidth="1"/>
    <col min="9229" max="9229" width="8.42578125" style="91" bestFit="1" customWidth="1"/>
    <col min="9230" max="9230" width="9.140625" style="91" bestFit="1" customWidth="1"/>
    <col min="9231" max="9231" width="9.5703125" style="91" bestFit="1" customWidth="1"/>
    <col min="9232" max="9232" width="12" style="91" bestFit="1" customWidth="1"/>
    <col min="9233" max="9233" width="9.7109375" style="91" bestFit="1" customWidth="1"/>
    <col min="9234" max="9234" width="9.85546875" style="91" bestFit="1" customWidth="1"/>
    <col min="9235" max="9235" width="10.85546875" style="91" bestFit="1" customWidth="1"/>
    <col min="9236" max="9236" width="10.140625" style="91" bestFit="1" customWidth="1"/>
    <col min="9237" max="9466" width="11.42578125" style="91"/>
    <col min="9467" max="9467" width="1.5703125" style="91" customWidth="1"/>
    <col min="9468" max="9468" width="4.140625" style="91" customWidth="1"/>
    <col min="9469" max="9469" width="9.7109375" style="91" customWidth="1"/>
    <col min="9470" max="9470" width="13" style="91" customWidth="1"/>
    <col min="9471" max="9471" width="32.42578125" style="91" customWidth="1"/>
    <col min="9472" max="9472" width="27.7109375" style="91" customWidth="1"/>
    <col min="9473" max="9473" width="11.7109375" style="91" customWidth="1"/>
    <col min="9474" max="9474" width="6.42578125" style="91" customWidth="1"/>
    <col min="9475" max="9475" width="11" style="91" customWidth="1"/>
    <col min="9476" max="9476" width="10.28515625" style="91" customWidth="1"/>
    <col min="9477" max="9478" width="10.140625" style="91" customWidth="1"/>
    <col min="9479" max="9479" width="11.140625" style="91" customWidth="1"/>
    <col min="9480" max="9481" width="11.28515625" style="91" customWidth="1"/>
    <col min="9482" max="9482" width="13.5703125" style="91" customWidth="1"/>
    <col min="9483" max="9483" width="14.42578125" style="91" customWidth="1"/>
    <col min="9484" max="9484" width="15.140625" style="91" customWidth="1"/>
    <col min="9485" max="9485" width="8.42578125" style="91" bestFit="1" customWidth="1"/>
    <col min="9486" max="9486" width="9.140625" style="91" bestFit="1" customWidth="1"/>
    <col min="9487" max="9487" width="9.5703125" style="91" bestFit="1" customWidth="1"/>
    <col min="9488" max="9488" width="12" style="91" bestFit="1" customWidth="1"/>
    <col min="9489" max="9489" width="9.7109375" style="91" bestFit="1" customWidth="1"/>
    <col min="9490" max="9490" width="9.85546875" style="91" bestFit="1" customWidth="1"/>
    <col min="9491" max="9491" width="10.85546875" style="91" bestFit="1" customWidth="1"/>
    <col min="9492" max="9492" width="10.140625" style="91" bestFit="1" customWidth="1"/>
    <col min="9493" max="9722" width="11.42578125" style="91"/>
    <col min="9723" max="9723" width="1.5703125" style="91" customWidth="1"/>
    <col min="9724" max="9724" width="4.140625" style="91" customWidth="1"/>
    <col min="9725" max="9725" width="9.7109375" style="91" customWidth="1"/>
    <col min="9726" max="9726" width="13" style="91" customWidth="1"/>
    <col min="9727" max="9727" width="32.42578125" style="91" customWidth="1"/>
    <col min="9728" max="9728" width="27.7109375" style="91" customWidth="1"/>
    <col min="9729" max="9729" width="11.7109375" style="91" customWidth="1"/>
    <col min="9730" max="9730" width="6.42578125" style="91" customWidth="1"/>
    <col min="9731" max="9731" width="11" style="91" customWidth="1"/>
    <col min="9732" max="9732" width="10.28515625" style="91" customWidth="1"/>
    <col min="9733" max="9734" width="10.140625" style="91" customWidth="1"/>
    <col min="9735" max="9735" width="11.140625" style="91" customWidth="1"/>
    <col min="9736" max="9737" width="11.28515625" style="91" customWidth="1"/>
    <col min="9738" max="9738" width="13.5703125" style="91" customWidth="1"/>
    <col min="9739" max="9739" width="14.42578125" style="91" customWidth="1"/>
    <col min="9740" max="9740" width="15.140625" style="91" customWidth="1"/>
    <col min="9741" max="9741" width="8.42578125" style="91" bestFit="1" customWidth="1"/>
    <col min="9742" max="9742" width="9.140625" style="91" bestFit="1" customWidth="1"/>
    <col min="9743" max="9743" width="9.5703125" style="91" bestFit="1" customWidth="1"/>
    <col min="9744" max="9744" width="12" style="91" bestFit="1" customWidth="1"/>
    <col min="9745" max="9745" width="9.7109375" style="91" bestFit="1" customWidth="1"/>
    <col min="9746" max="9746" width="9.85546875" style="91" bestFit="1" customWidth="1"/>
    <col min="9747" max="9747" width="10.85546875" style="91" bestFit="1" customWidth="1"/>
    <col min="9748" max="9748" width="10.140625" style="91" bestFit="1" customWidth="1"/>
    <col min="9749" max="9978" width="11.42578125" style="91"/>
    <col min="9979" max="9979" width="1.5703125" style="91" customWidth="1"/>
    <col min="9980" max="9980" width="4.140625" style="91" customWidth="1"/>
    <col min="9981" max="9981" width="9.7109375" style="91" customWidth="1"/>
    <col min="9982" max="9982" width="13" style="91" customWidth="1"/>
    <col min="9983" max="9983" width="32.42578125" style="91" customWidth="1"/>
    <col min="9984" max="9984" width="27.7109375" style="91" customWidth="1"/>
    <col min="9985" max="9985" width="11.7109375" style="91" customWidth="1"/>
    <col min="9986" max="9986" width="6.42578125" style="91" customWidth="1"/>
    <col min="9987" max="9987" width="11" style="91" customWidth="1"/>
    <col min="9988" max="9988" width="10.28515625" style="91" customWidth="1"/>
    <col min="9989" max="9990" width="10.140625" style="91" customWidth="1"/>
    <col min="9991" max="9991" width="11.140625" style="91" customWidth="1"/>
    <col min="9992" max="9993" width="11.28515625" style="91" customWidth="1"/>
    <col min="9994" max="9994" width="13.5703125" style="91" customWidth="1"/>
    <col min="9995" max="9995" width="14.42578125" style="91" customWidth="1"/>
    <col min="9996" max="9996" width="15.140625" style="91" customWidth="1"/>
    <col min="9997" max="9997" width="8.42578125" style="91" bestFit="1" customWidth="1"/>
    <col min="9998" max="9998" width="9.140625" style="91" bestFit="1" customWidth="1"/>
    <col min="9999" max="9999" width="9.5703125" style="91" bestFit="1" customWidth="1"/>
    <col min="10000" max="10000" width="12" style="91" bestFit="1" customWidth="1"/>
    <col min="10001" max="10001" width="9.7109375" style="91" bestFit="1" customWidth="1"/>
    <col min="10002" max="10002" width="9.85546875" style="91" bestFit="1" customWidth="1"/>
    <col min="10003" max="10003" width="10.85546875" style="91" bestFit="1" customWidth="1"/>
    <col min="10004" max="10004" width="10.140625" style="91" bestFit="1" customWidth="1"/>
    <col min="10005" max="10234" width="11.42578125" style="91"/>
    <col min="10235" max="10235" width="1.5703125" style="91" customWidth="1"/>
    <col min="10236" max="10236" width="4.140625" style="91" customWidth="1"/>
    <col min="10237" max="10237" width="9.7109375" style="91" customWidth="1"/>
    <col min="10238" max="10238" width="13" style="91" customWidth="1"/>
    <col min="10239" max="10239" width="32.42578125" style="91" customWidth="1"/>
    <col min="10240" max="10240" width="27.7109375" style="91" customWidth="1"/>
    <col min="10241" max="10241" width="11.7109375" style="91" customWidth="1"/>
    <col min="10242" max="10242" width="6.42578125" style="91" customWidth="1"/>
    <col min="10243" max="10243" width="11" style="91" customWidth="1"/>
    <col min="10244" max="10244" width="10.28515625" style="91" customWidth="1"/>
    <col min="10245" max="10246" width="10.140625" style="91" customWidth="1"/>
    <col min="10247" max="10247" width="11.140625" style="91" customWidth="1"/>
    <col min="10248" max="10249" width="11.28515625" style="91" customWidth="1"/>
    <col min="10250" max="10250" width="13.5703125" style="91" customWidth="1"/>
    <col min="10251" max="10251" width="14.42578125" style="91" customWidth="1"/>
    <col min="10252" max="10252" width="15.140625" style="91" customWidth="1"/>
    <col min="10253" max="10253" width="8.42578125" style="91" bestFit="1" customWidth="1"/>
    <col min="10254" max="10254" width="9.140625" style="91" bestFit="1" customWidth="1"/>
    <col min="10255" max="10255" width="9.5703125" style="91" bestFit="1" customWidth="1"/>
    <col min="10256" max="10256" width="12" style="91" bestFit="1" customWidth="1"/>
    <col min="10257" max="10257" width="9.7109375" style="91" bestFit="1" customWidth="1"/>
    <col min="10258" max="10258" width="9.85546875" style="91" bestFit="1" customWidth="1"/>
    <col min="10259" max="10259" width="10.85546875" style="91" bestFit="1" customWidth="1"/>
    <col min="10260" max="10260" width="10.140625" style="91" bestFit="1" customWidth="1"/>
    <col min="10261" max="10490" width="11.42578125" style="91"/>
    <col min="10491" max="10491" width="1.5703125" style="91" customWidth="1"/>
    <col min="10492" max="10492" width="4.140625" style="91" customWidth="1"/>
    <col min="10493" max="10493" width="9.7109375" style="91" customWidth="1"/>
    <col min="10494" max="10494" width="13" style="91" customWidth="1"/>
    <col min="10495" max="10495" width="32.42578125" style="91" customWidth="1"/>
    <col min="10496" max="10496" width="27.7109375" style="91" customWidth="1"/>
    <col min="10497" max="10497" width="11.7109375" style="91" customWidth="1"/>
    <col min="10498" max="10498" width="6.42578125" style="91" customWidth="1"/>
    <col min="10499" max="10499" width="11" style="91" customWidth="1"/>
    <col min="10500" max="10500" width="10.28515625" style="91" customWidth="1"/>
    <col min="10501" max="10502" width="10.140625" style="91" customWidth="1"/>
    <col min="10503" max="10503" width="11.140625" style="91" customWidth="1"/>
    <col min="10504" max="10505" width="11.28515625" style="91" customWidth="1"/>
    <col min="10506" max="10506" width="13.5703125" style="91" customWidth="1"/>
    <col min="10507" max="10507" width="14.42578125" style="91" customWidth="1"/>
    <col min="10508" max="10508" width="15.140625" style="91" customWidth="1"/>
    <col min="10509" max="10509" width="8.42578125" style="91" bestFit="1" customWidth="1"/>
    <col min="10510" max="10510" width="9.140625" style="91" bestFit="1" customWidth="1"/>
    <col min="10511" max="10511" width="9.5703125" style="91" bestFit="1" customWidth="1"/>
    <col min="10512" max="10512" width="12" style="91" bestFit="1" customWidth="1"/>
    <col min="10513" max="10513" width="9.7109375" style="91" bestFit="1" customWidth="1"/>
    <col min="10514" max="10514" width="9.85546875" style="91" bestFit="1" customWidth="1"/>
    <col min="10515" max="10515" width="10.85546875" style="91" bestFit="1" customWidth="1"/>
    <col min="10516" max="10516" width="10.140625" style="91" bestFit="1" customWidth="1"/>
    <col min="10517" max="10746" width="11.42578125" style="91"/>
    <col min="10747" max="10747" width="1.5703125" style="91" customWidth="1"/>
    <col min="10748" max="10748" width="4.140625" style="91" customWidth="1"/>
    <col min="10749" max="10749" width="9.7109375" style="91" customWidth="1"/>
    <col min="10750" max="10750" width="13" style="91" customWidth="1"/>
    <col min="10751" max="10751" width="32.42578125" style="91" customWidth="1"/>
    <col min="10752" max="10752" width="27.7109375" style="91" customWidth="1"/>
    <col min="10753" max="10753" width="11.7109375" style="91" customWidth="1"/>
    <col min="10754" max="10754" width="6.42578125" style="91" customWidth="1"/>
    <col min="10755" max="10755" width="11" style="91" customWidth="1"/>
    <col min="10756" max="10756" width="10.28515625" style="91" customWidth="1"/>
    <col min="10757" max="10758" width="10.140625" style="91" customWidth="1"/>
    <col min="10759" max="10759" width="11.140625" style="91" customWidth="1"/>
    <col min="10760" max="10761" width="11.28515625" style="91" customWidth="1"/>
    <col min="10762" max="10762" width="13.5703125" style="91" customWidth="1"/>
    <col min="10763" max="10763" width="14.42578125" style="91" customWidth="1"/>
    <col min="10764" max="10764" width="15.140625" style="91" customWidth="1"/>
    <col min="10765" max="10765" width="8.42578125" style="91" bestFit="1" customWidth="1"/>
    <col min="10766" max="10766" width="9.140625" style="91" bestFit="1" customWidth="1"/>
    <col min="10767" max="10767" width="9.5703125" style="91" bestFit="1" customWidth="1"/>
    <col min="10768" max="10768" width="12" style="91" bestFit="1" customWidth="1"/>
    <col min="10769" max="10769" width="9.7109375" style="91" bestFit="1" customWidth="1"/>
    <col min="10770" max="10770" width="9.85546875" style="91" bestFit="1" customWidth="1"/>
    <col min="10771" max="10771" width="10.85546875" style="91" bestFit="1" customWidth="1"/>
    <col min="10772" max="10772" width="10.140625" style="91" bestFit="1" customWidth="1"/>
    <col min="10773" max="11002" width="11.42578125" style="91"/>
    <col min="11003" max="11003" width="1.5703125" style="91" customWidth="1"/>
    <col min="11004" max="11004" width="4.140625" style="91" customWidth="1"/>
    <col min="11005" max="11005" width="9.7109375" style="91" customWidth="1"/>
    <col min="11006" max="11006" width="13" style="91" customWidth="1"/>
    <col min="11007" max="11007" width="32.42578125" style="91" customWidth="1"/>
    <col min="11008" max="11008" width="27.7109375" style="91" customWidth="1"/>
    <col min="11009" max="11009" width="11.7109375" style="91" customWidth="1"/>
    <col min="11010" max="11010" width="6.42578125" style="91" customWidth="1"/>
    <col min="11011" max="11011" width="11" style="91" customWidth="1"/>
    <col min="11012" max="11012" width="10.28515625" style="91" customWidth="1"/>
    <col min="11013" max="11014" width="10.140625" style="91" customWidth="1"/>
    <col min="11015" max="11015" width="11.140625" style="91" customWidth="1"/>
    <col min="11016" max="11017" width="11.28515625" style="91" customWidth="1"/>
    <col min="11018" max="11018" width="13.5703125" style="91" customWidth="1"/>
    <col min="11019" max="11019" width="14.42578125" style="91" customWidth="1"/>
    <col min="11020" max="11020" width="15.140625" style="91" customWidth="1"/>
    <col min="11021" max="11021" width="8.42578125" style="91" bestFit="1" customWidth="1"/>
    <col min="11022" max="11022" width="9.140625" style="91" bestFit="1" customWidth="1"/>
    <col min="11023" max="11023" width="9.5703125" style="91" bestFit="1" customWidth="1"/>
    <col min="11024" max="11024" width="12" style="91" bestFit="1" customWidth="1"/>
    <col min="11025" max="11025" width="9.7109375" style="91" bestFit="1" customWidth="1"/>
    <col min="11026" max="11026" width="9.85546875" style="91" bestFit="1" customWidth="1"/>
    <col min="11027" max="11027" width="10.85546875" style="91" bestFit="1" customWidth="1"/>
    <col min="11028" max="11028" width="10.140625" style="91" bestFit="1" customWidth="1"/>
    <col min="11029" max="11258" width="11.42578125" style="91"/>
    <col min="11259" max="11259" width="1.5703125" style="91" customWidth="1"/>
    <col min="11260" max="11260" width="4.140625" style="91" customWidth="1"/>
    <col min="11261" max="11261" width="9.7109375" style="91" customWidth="1"/>
    <col min="11262" max="11262" width="13" style="91" customWidth="1"/>
    <col min="11263" max="11263" width="32.42578125" style="91" customWidth="1"/>
    <col min="11264" max="11264" width="27.7109375" style="91" customWidth="1"/>
    <col min="11265" max="11265" width="11.7109375" style="91" customWidth="1"/>
    <col min="11266" max="11266" width="6.42578125" style="91" customWidth="1"/>
    <col min="11267" max="11267" width="11" style="91" customWidth="1"/>
    <col min="11268" max="11268" width="10.28515625" style="91" customWidth="1"/>
    <col min="11269" max="11270" width="10.140625" style="91" customWidth="1"/>
    <col min="11271" max="11271" width="11.140625" style="91" customWidth="1"/>
    <col min="11272" max="11273" width="11.28515625" style="91" customWidth="1"/>
    <col min="11274" max="11274" width="13.5703125" style="91" customWidth="1"/>
    <col min="11275" max="11275" width="14.42578125" style="91" customWidth="1"/>
    <col min="11276" max="11276" width="15.140625" style="91" customWidth="1"/>
    <col min="11277" max="11277" width="8.42578125" style="91" bestFit="1" customWidth="1"/>
    <col min="11278" max="11278" width="9.140625" style="91" bestFit="1" customWidth="1"/>
    <col min="11279" max="11279" width="9.5703125" style="91" bestFit="1" customWidth="1"/>
    <col min="11280" max="11280" width="12" style="91" bestFit="1" customWidth="1"/>
    <col min="11281" max="11281" width="9.7109375" style="91" bestFit="1" customWidth="1"/>
    <col min="11282" max="11282" width="9.85546875" style="91" bestFit="1" customWidth="1"/>
    <col min="11283" max="11283" width="10.85546875" style="91" bestFit="1" customWidth="1"/>
    <col min="11284" max="11284" width="10.140625" style="91" bestFit="1" customWidth="1"/>
    <col min="11285" max="11514" width="11.42578125" style="91"/>
    <col min="11515" max="11515" width="1.5703125" style="91" customWidth="1"/>
    <col min="11516" max="11516" width="4.140625" style="91" customWidth="1"/>
    <col min="11517" max="11517" width="9.7109375" style="91" customWidth="1"/>
    <col min="11518" max="11518" width="13" style="91" customWidth="1"/>
    <col min="11519" max="11519" width="32.42578125" style="91" customWidth="1"/>
    <col min="11520" max="11520" width="27.7109375" style="91" customWidth="1"/>
    <col min="11521" max="11521" width="11.7109375" style="91" customWidth="1"/>
    <col min="11522" max="11522" width="6.42578125" style="91" customWidth="1"/>
    <col min="11523" max="11523" width="11" style="91" customWidth="1"/>
    <col min="11524" max="11524" width="10.28515625" style="91" customWidth="1"/>
    <col min="11525" max="11526" width="10.140625" style="91" customWidth="1"/>
    <col min="11527" max="11527" width="11.140625" style="91" customWidth="1"/>
    <col min="11528" max="11529" width="11.28515625" style="91" customWidth="1"/>
    <col min="11530" max="11530" width="13.5703125" style="91" customWidth="1"/>
    <col min="11531" max="11531" width="14.42578125" style="91" customWidth="1"/>
    <col min="11532" max="11532" width="15.140625" style="91" customWidth="1"/>
    <col min="11533" max="11533" width="8.42578125" style="91" bestFit="1" customWidth="1"/>
    <col min="11534" max="11534" width="9.140625" style="91" bestFit="1" customWidth="1"/>
    <col min="11535" max="11535" width="9.5703125" style="91" bestFit="1" customWidth="1"/>
    <col min="11536" max="11536" width="12" style="91" bestFit="1" customWidth="1"/>
    <col min="11537" max="11537" width="9.7109375" style="91" bestFit="1" customWidth="1"/>
    <col min="11538" max="11538" width="9.85546875" style="91" bestFit="1" customWidth="1"/>
    <col min="11539" max="11539" width="10.85546875" style="91" bestFit="1" customWidth="1"/>
    <col min="11540" max="11540" width="10.140625" style="91" bestFit="1" customWidth="1"/>
    <col min="11541" max="11770" width="11.42578125" style="91"/>
    <col min="11771" max="11771" width="1.5703125" style="91" customWidth="1"/>
    <col min="11772" max="11772" width="4.140625" style="91" customWidth="1"/>
    <col min="11773" max="11773" width="9.7109375" style="91" customWidth="1"/>
    <col min="11774" max="11774" width="13" style="91" customWidth="1"/>
    <col min="11775" max="11775" width="32.42578125" style="91" customWidth="1"/>
    <col min="11776" max="11776" width="27.7109375" style="91" customWidth="1"/>
    <col min="11777" max="11777" width="11.7109375" style="91" customWidth="1"/>
    <col min="11778" max="11778" width="6.42578125" style="91" customWidth="1"/>
    <col min="11779" max="11779" width="11" style="91" customWidth="1"/>
    <col min="11780" max="11780" width="10.28515625" style="91" customWidth="1"/>
    <col min="11781" max="11782" width="10.140625" style="91" customWidth="1"/>
    <col min="11783" max="11783" width="11.140625" style="91" customWidth="1"/>
    <col min="11784" max="11785" width="11.28515625" style="91" customWidth="1"/>
    <col min="11786" max="11786" width="13.5703125" style="91" customWidth="1"/>
    <col min="11787" max="11787" width="14.42578125" style="91" customWidth="1"/>
    <col min="11788" max="11788" width="15.140625" style="91" customWidth="1"/>
    <col min="11789" max="11789" width="8.42578125" style="91" bestFit="1" customWidth="1"/>
    <col min="11790" max="11790" width="9.140625" style="91" bestFit="1" customWidth="1"/>
    <col min="11791" max="11791" width="9.5703125" style="91" bestFit="1" customWidth="1"/>
    <col min="11792" max="11792" width="12" style="91" bestFit="1" customWidth="1"/>
    <col min="11793" max="11793" width="9.7109375" style="91" bestFit="1" customWidth="1"/>
    <col min="11794" max="11794" width="9.85546875" style="91" bestFit="1" customWidth="1"/>
    <col min="11795" max="11795" width="10.85546875" style="91" bestFit="1" customWidth="1"/>
    <col min="11796" max="11796" width="10.140625" style="91" bestFit="1" customWidth="1"/>
    <col min="11797" max="12026" width="11.42578125" style="91"/>
    <col min="12027" max="12027" width="1.5703125" style="91" customWidth="1"/>
    <col min="12028" max="12028" width="4.140625" style="91" customWidth="1"/>
    <col min="12029" max="12029" width="9.7109375" style="91" customWidth="1"/>
    <col min="12030" max="12030" width="13" style="91" customWidth="1"/>
    <col min="12031" max="12031" width="32.42578125" style="91" customWidth="1"/>
    <col min="12032" max="12032" width="27.7109375" style="91" customWidth="1"/>
    <col min="12033" max="12033" width="11.7109375" style="91" customWidth="1"/>
    <col min="12034" max="12034" width="6.42578125" style="91" customWidth="1"/>
    <col min="12035" max="12035" width="11" style="91" customWidth="1"/>
    <col min="12036" max="12036" width="10.28515625" style="91" customWidth="1"/>
    <col min="12037" max="12038" width="10.140625" style="91" customWidth="1"/>
    <col min="12039" max="12039" width="11.140625" style="91" customWidth="1"/>
    <col min="12040" max="12041" width="11.28515625" style="91" customWidth="1"/>
    <col min="12042" max="12042" width="13.5703125" style="91" customWidth="1"/>
    <col min="12043" max="12043" width="14.42578125" style="91" customWidth="1"/>
    <col min="12044" max="12044" width="15.140625" style="91" customWidth="1"/>
    <col min="12045" max="12045" width="8.42578125" style="91" bestFit="1" customWidth="1"/>
    <col min="12046" max="12046" width="9.140625" style="91" bestFit="1" customWidth="1"/>
    <col min="12047" max="12047" width="9.5703125" style="91" bestFit="1" customWidth="1"/>
    <col min="12048" max="12048" width="12" style="91" bestFit="1" customWidth="1"/>
    <col min="12049" max="12049" width="9.7109375" style="91" bestFit="1" customWidth="1"/>
    <col min="12050" max="12050" width="9.85546875" style="91" bestFit="1" customWidth="1"/>
    <col min="12051" max="12051" width="10.85546875" style="91" bestFit="1" customWidth="1"/>
    <col min="12052" max="12052" width="10.140625" style="91" bestFit="1" customWidth="1"/>
    <col min="12053" max="12282" width="11.42578125" style="91"/>
    <col min="12283" max="12283" width="1.5703125" style="91" customWidth="1"/>
    <col min="12284" max="12284" width="4.140625" style="91" customWidth="1"/>
    <col min="12285" max="12285" width="9.7109375" style="91" customWidth="1"/>
    <col min="12286" max="12286" width="13" style="91" customWidth="1"/>
    <col min="12287" max="12287" width="32.42578125" style="91" customWidth="1"/>
    <col min="12288" max="12288" width="27.7109375" style="91" customWidth="1"/>
    <col min="12289" max="12289" width="11.7109375" style="91" customWidth="1"/>
    <col min="12290" max="12290" width="6.42578125" style="91" customWidth="1"/>
    <col min="12291" max="12291" width="11" style="91" customWidth="1"/>
    <col min="12292" max="12292" width="10.28515625" style="91" customWidth="1"/>
    <col min="12293" max="12294" width="10.140625" style="91" customWidth="1"/>
    <col min="12295" max="12295" width="11.140625" style="91" customWidth="1"/>
    <col min="12296" max="12297" width="11.28515625" style="91" customWidth="1"/>
    <col min="12298" max="12298" width="13.5703125" style="91" customWidth="1"/>
    <col min="12299" max="12299" width="14.42578125" style="91" customWidth="1"/>
    <col min="12300" max="12300" width="15.140625" style="91" customWidth="1"/>
    <col min="12301" max="12301" width="8.42578125" style="91" bestFit="1" customWidth="1"/>
    <col min="12302" max="12302" width="9.140625" style="91" bestFit="1" customWidth="1"/>
    <col min="12303" max="12303" width="9.5703125" style="91" bestFit="1" customWidth="1"/>
    <col min="12304" max="12304" width="12" style="91" bestFit="1" customWidth="1"/>
    <col min="12305" max="12305" width="9.7109375" style="91" bestFit="1" customWidth="1"/>
    <col min="12306" max="12306" width="9.85546875" style="91" bestFit="1" customWidth="1"/>
    <col min="12307" max="12307" width="10.85546875" style="91" bestFit="1" customWidth="1"/>
    <col min="12308" max="12308" width="10.140625" style="91" bestFit="1" customWidth="1"/>
    <col min="12309" max="12538" width="11.42578125" style="91"/>
    <col min="12539" max="12539" width="1.5703125" style="91" customWidth="1"/>
    <col min="12540" max="12540" width="4.140625" style="91" customWidth="1"/>
    <col min="12541" max="12541" width="9.7109375" style="91" customWidth="1"/>
    <col min="12542" max="12542" width="13" style="91" customWidth="1"/>
    <col min="12543" max="12543" width="32.42578125" style="91" customWidth="1"/>
    <col min="12544" max="12544" width="27.7109375" style="91" customWidth="1"/>
    <col min="12545" max="12545" width="11.7109375" style="91" customWidth="1"/>
    <col min="12546" max="12546" width="6.42578125" style="91" customWidth="1"/>
    <col min="12547" max="12547" width="11" style="91" customWidth="1"/>
    <col min="12548" max="12548" width="10.28515625" style="91" customWidth="1"/>
    <col min="12549" max="12550" width="10.140625" style="91" customWidth="1"/>
    <col min="12551" max="12551" width="11.140625" style="91" customWidth="1"/>
    <col min="12552" max="12553" width="11.28515625" style="91" customWidth="1"/>
    <col min="12554" max="12554" width="13.5703125" style="91" customWidth="1"/>
    <col min="12555" max="12555" width="14.42578125" style="91" customWidth="1"/>
    <col min="12556" max="12556" width="15.140625" style="91" customWidth="1"/>
    <col min="12557" max="12557" width="8.42578125" style="91" bestFit="1" customWidth="1"/>
    <col min="12558" max="12558" width="9.140625" style="91" bestFit="1" customWidth="1"/>
    <col min="12559" max="12559" width="9.5703125" style="91" bestFit="1" customWidth="1"/>
    <col min="12560" max="12560" width="12" style="91" bestFit="1" customWidth="1"/>
    <col min="12561" max="12561" width="9.7109375" style="91" bestFit="1" customWidth="1"/>
    <col min="12562" max="12562" width="9.85546875" style="91" bestFit="1" customWidth="1"/>
    <col min="12563" max="12563" width="10.85546875" style="91" bestFit="1" customWidth="1"/>
    <col min="12564" max="12564" width="10.140625" style="91" bestFit="1" customWidth="1"/>
    <col min="12565" max="12794" width="11.42578125" style="91"/>
    <col min="12795" max="12795" width="1.5703125" style="91" customWidth="1"/>
    <col min="12796" max="12796" width="4.140625" style="91" customWidth="1"/>
    <col min="12797" max="12797" width="9.7109375" style="91" customWidth="1"/>
    <col min="12798" max="12798" width="13" style="91" customWidth="1"/>
    <col min="12799" max="12799" width="32.42578125" style="91" customWidth="1"/>
    <col min="12800" max="12800" width="27.7109375" style="91" customWidth="1"/>
    <col min="12801" max="12801" width="11.7109375" style="91" customWidth="1"/>
    <col min="12802" max="12802" width="6.42578125" style="91" customWidth="1"/>
    <col min="12803" max="12803" width="11" style="91" customWidth="1"/>
    <col min="12804" max="12804" width="10.28515625" style="91" customWidth="1"/>
    <col min="12805" max="12806" width="10.140625" style="91" customWidth="1"/>
    <col min="12807" max="12807" width="11.140625" style="91" customWidth="1"/>
    <col min="12808" max="12809" width="11.28515625" style="91" customWidth="1"/>
    <col min="12810" max="12810" width="13.5703125" style="91" customWidth="1"/>
    <col min="12811" max="12811" width="14.42578125" style="91" customWidth="1"/>
    <col min="12812" max="12812" width="15.140625" style="91" customWidth="1"/>
    <col min="12813" max="12813" width="8.42578125" style="91" bestFit="1" customWidth="1"/>
    <col min="12814" max="12814" width="9.140625" style="91" bestFit="1" customWidth="1"/>
    <col min="12815" max="12815" width="9.5703125" style="91" bestFit="1" customWidth="1"/>
    <col min="12816" max="12816" width="12" style="91" bestFit="1" customWidth="1"/>
    <col min="12817" max="12817" width="9.7109375" style="91" bestFit="1" customWidth="1"/>
    <col min="12818" max="12818" width="9.85546875" style="91" bestFit="1" customWidth="1"/>
    <col min="12819" max="12819" width="10.85546875" style="91" bestFit="1" customWidth="1"/>
    <col min="12820" max="12820" width="10.140625" style="91" bestFit="1" customWidth="1"/>
    <col min="12821" max="13050" width="11.42578125" style="91"/>
    <col min="13051" max="13051" width="1.5703125" style="91" customWidth="1"/>
    <col min="13052" max="13052" width="4.140625" style="91" customWidth="1"/>
    <col min="13053" max="13053" width="9.7109375" style="91" customWidth="1"/>
    <col min="13054" max="13054" width="13" style="91" customWidth="1"/>
    <col min="13055" max="13055" width="32.42578125" style="91" customWidth="1"/>
    <col min="13056" max="13056" width="27.7109375" style="91" customWidth="1"/>
    <col min="13057" max="13057" width="11.7109375" style="91" customWidth="1"/>
    <col min="13058" max="13058" width="6.42578125" style="91" customWidth="1"/>
    <col min="13059" max="13059" width="11" style="91" customWidth="1"/>
    <col min="13060" max="13060" width="10.28515625" style="91" customWidth="1"/>
    <col min="13061" max="13062" width="10.140625" style="91" customWidth="1"/>
    <col min="13063" max="13063" width="11.140625" style="91" customWidth="1"/>
    <col min="13064" max="13065" width="11.28515625" style="91" customWidth="1"/>
    <col min="13066" max="13066" width="13.5703125" style="91" customWidth="1"/>
    <col min="13067" max="13067" width="14.42578125" style="91" customWidth="1"/>
    <col min="13068" max="13068" width="15.140625" style="91" customWidth="1"/>
    <col min="13069" max="13069" width="8.42578125" style="91" bestFit="1" customWidth="1"/>
    <col min="13070" max="13070" width="9.140625" style="91" bestFit="1" customWidth="1"/>
    <col min="13071" max="13071" width="9.5703125" style="91" bestFit="1" customWidth="1"/>
    <col min="13072" max="13072" width="12" style="91" bestFit="1" customWidth="1"/>
    <col min="13073" max="13073" width="9.7109375" style="91" bestFit="1" customWidth="1"/>
    <col min="13074" max="13074" width="9.85546875" style="91" bestFit="1" customWidth="1"/>
    <col min="13075" max="13075" width="10.85546875" style="91" bestFit="1" customWidth="1"/>
    <col min="13076" max="13076" width="10.140625" style="91" bestFit="1" customWidth="1"/>
    <col min="13077" max="13306" width="11.42578125" style="91"/>
    <col min="13307" max="13307" width="1.5703125" style="91" customWidth="1"/>
    <col min="13308" max="13308" width="4.140625" style="91" customWidth="1"/>
    <col min="13309" max="13309" width="9.7109375" style="91" customWidth="1"/>
    <col min="13310" max="13310" width="13" style="91" customWidth="1"/>
    <col min="13311" max="13311" width="32.42578125" style="91" customWidth="1"/>
    <col min="13312" max="13312" width="27.7109375" style="91" customWidth="1"/>
    <col min="13313" max="13313" width="11.7109375" style="91" customWidth="1"/>
    <col min="13314" max="13314" width="6.42578125" style="91" customWidth="1"/>
    <col min="13315" max="13315" width="11" style="91" customWidth="1"/>
    <col min="13316" max="13316" width="10.28515625" style="91" customWidth="1"/>
    <col min="13317" max="13318" width="10.140625" style="91" customWidth="1"/>
    <col min="13319" max="13319" width="11.140625" style="91" customWidth="1"/>
    <col min="13320" max="13321" width="11.28515625" style="91" customWidth="1"/>
    <col min="13322" max="13322" width="13.5703125" style="91" customWidth="1"/>
    <col min="13323" max="13323" width="14.42578125" style="91" customWidth="1"/>
    <col min="13324" max="13324" width="15.140625" style="91" customWidth="1"/>
    <col min="13325" max="13325" width="8.42578125" style="91" bestFit="1" customWidth="1"/>
    <col min="13326" max="13326" width="9.140625" style="91" bestFit="1" customWidth="1"/>
    <col min="13327" max="13327" width="9.5703125" style="91" bestFit="1" customWidth="1"/>
    <col min="13328" max="13328" width="12" style="91" bestFit="1" customWidth="1"/>
    <col min="13329" max="13329" width="9.7109375" style="91" bestFit="1" customWidth="1"/>
    <col min="13330" max="13330" width="9.85546875" style="91" bestFit="1" customWidth="1"/>
    <col min="13331" max="13331" width="10.85546875" style="91" bestFit="1" customWidth="1"/>
    <col min="13332" max="13332" width="10.140625" style="91" bestFit="1" customWidth="1"/>
    <col min="13333" max="13562" width="11.42578125" style="91"/>
    <col min="13563" max="13563" width="1.5703125" style="91" customWidth="1"/>
    <col min="13564" max="13564" width="4.140625" style="91" customWidth="1"/>
    <col min="13565" max="13565" width="9.7109375" style="91" customWidth="1"/>
    <col min="13566" max="13566" width="13" style="91" customWidth="1"/>
    <col min="13567" max="13567" width="32.42578125" style="91" customWidth="1"/>
    <col min="13568" max="13568" width="27.7109375" style="91" customWidth="1"/>
    <col min="13569" max="13569" width="11.7109375" style="91" customWidth="1"/>
    <col min="13570" max="13570" width="6.42578125" style="91" customWidth="1"/>
    <col min="13571" max="13571" width="11" style="91" customWidth="1"/>
    <col min="13572" max="13572" width="10.28515625" style="91" customWidth="1"/>
    <col min="13573" max="13574" width="10.140625" style="91" customWidth="1"/>
    <col min="13575" max="13575" width="11.140625" style="91" customWidth="1"/>
    <col min="13576" max="13577" width="11.28515625" style="91" customWidth="1"/>
    <col min="13578" max="13578" width="13.5703125" style="91" customWidth="1"/>
    <col min="13579" max="13579" width="14.42578125" style="91" customWidth="1"/>
    <col min="13580" max="13580" width="15.140625" style="91" customWidth="1"/>
    <col min="13581" max="13581" width="8.42578125" style="91" bestFit="1" customWidth="1"/>
    <col min="13582" max="13582" width="9.140625" style="91" bestFit="1" customWidth="1"/>
    <col min="13583" max="13583" width="9.5703125" style="91" bestFit="1" customWidth="1"/>
    <col min="13584" max="13584" width="12" style="91" bestFit="1" customWidth="1"/>
    <col min="13585" max="13585" width="9.7109375" style="91" bestFit="1" customWidth="1"/>
    <col min="13586" max="13586" width="9.85546875" style="91" bestFit="1" customWidth="1"/>
    <col min="13587" max="13587" width="10.85546875" style="91" bestFit="1" customWidth="1"/>
    <col min="13588" max="13588" width="10.140625" style="91" bestFit="1" customWidth="1"/>
    <col min="13589" max="13818" width="11.42578125" style="91"/>
    <col min="13819" max="13819" width="1.5703125" style="91" customWidth="1"/>
    <col min="13820" max="13820" width="4.140625" style="91" customWidth="1"/>
    <col min="13821" max="13821" width="9.7109375" style="91" customWidth="1"/>
    <col min="13822" max="13822" width="13" style="91" customWidth="1"/>
    <col min="13823" max="13823" width="32.42578125" style="91" customWidth="1"/>
    <col min="13824" max="13824" width="27.7109375" style="91" customWidth="1"/>
    <col min="13825" max="13825" width="11.7109375" style="91" customWidth="1"/>
    <col min="13826" max="13826" width="6.42578125" style="91" customWidth="1"/>
    <col min="13827" max="13827" width="11" style="91" customWidth="1"/>
    <col min="13828" max="13828" width="10.28515625" style="91" customWidth="1"/>
    <col min="13829" max="13830" width="10.140625" style="91" customWidth="1"/>
    <col min="13831" max="13831" width="11.140625" style="91" customWidth="1"/>
    <col min="13832" max="13833" width="11.28515625" style="91" customWidth="1"/>
    <col min="13834" max="13834" width="13.5703125" style="91" customWidth="1"/>
    <col min="13835" max="13835" width="14.42578125" style="91" customWidth="1"/>
    <col min="13836" max="13836" width="15.140625" style="91" customWidth="1"/>
    <col min="13837" max="13837" width="8.42578125" style="91" bestFit="1" customWidth="1"/>
    <col min="13838" max="13838" width="9.140625" style="91" bestFit="1" customWidth="1"/>
    <col min="13839" max="13839" width="9.5703125" style="91" bestFit="1" customWidth="1"/>
    <col min="13840" max="13840" width="12" style="91" bestFit="1" customWidth="1"/>
    <col min="13841" max="13841" width="9.7109375" style="91" bestFit="1" customWidth="1"/>
    <col min="13842" max="13842" width="9.85546875" style="91" bestFit="1" customWidth="1"/>
    <col min="13843" max="13843" width="10.85546875" style="91" bestFit="1" customWidth="1"/>
    <col min="13844" max="13844" width="10.140625" style="91" bestFit="1" customWidth="1"/>
    <col min="13845" max="14074" width="11.42578125" style="91"/>
    <col min="14075" max="14075" width="1.5703125" style="91" customWidth="1"/>
    <col min="14076" max="14076" width="4.140625" style="91" customWidth="1"/>
    <col min="14077" max="14077" width="9.7109375" style="91" customWidth="1"/>
    <col min="14078" max="14078" width="13" style="91" customWidth="1"/>
    <col min="14079" max="14079" width="32.42578125" style="91" customWidth="1"/>
    <col min="14080" max="14080" width="27.7109375" style="91" customWidth="1"/>
    <col min="14081" max="14081" width="11.7109375" style="91" customWidth="1"/>
    <col min="14082" max="14082" width="6.42578125" style="91" customWidth="1"/>
    <col min="14083" max="14083" width="11" style="91" customWidth="1"/>
    <col min="14084" max="14084" width="10.28515625" style="91" customWidth="1"/>
    <col min="14085" max="14086" width="10.140625" style="91" customWidth="1"/>
    <col min="14087" max="14087" width="11.140625" style="91" customWidth="1"/>
    <col min="14088" max="14089" width="11.28515625" style="91" customWidth="1"/>
    <col min="14090" max="14090" width="13.5703125" style="91" customWidth="1"/>
    <col min="14091" max="14091" width="14.42578125" style="91" customWidth="1"/>
    <col min="14092" max="14092" width="15.140625" style="91" customWidth="1"/>
    <col min="14093" max="14093" width="8.42578125" style="91" bestFit="1" customWidth="1"/>
    <col min="14094" max="14094" width="9.140625" style="91" bestFit="1" customWidth="1"/>
    <col min="14095" max="14095" width="9.5703125" style="91" bestFit="1" customWidth="1"/>
    <col min="14096" max="14096" width="12" style="91" bestFit="1" customWidth="1"/>
    <col min="14097" max="14097" width="9.7109375" style="91" bestFit="1" customWidth="1"/>
    <col min="14098" max="14098" width="9.85546875" style="91" bestFit="1" customWidth="1"/>
    <col min="14099" max="14099" width="10.85546875" style="91" bestFit="1" customWidth="1"/>
    <col min="14100" max="14100" width="10.140625" style="91" bestFit="1" customWidth="1"/>
    <col min="14101" max="14330" width="11.42578125" style="91"/>
    <col min="14331" max="14331" width="1.5703125" style="91" customWidth="1"/>
    <col min="14332" max="14332" width="4.140625" style="91" customWidth="1"/>
    <col min="14333" max="14333" width="9.7109375" style="91" customWidth="1"/>
    <col min="14334" max="14334" width="13" style="91" customWidth="1"/>
    <col min="14335" max="14335" width="32.42578125" style="91" customWidth="1"/>
    <col min="14336" max="14336" width="27.7109375" style="91" customWidth="1"/>
    <col min="14337" max="14337" width="11.7109375" style="91" customWidth="1"/>
    <col min="14338" max="14338" width="6.42578125" style="91" customWidth="1"/>
    <col min="14339" max="14339" width="11" style="91" customWidth="1"/>
    <col min="14340" max="14340" width="10.28515625" style="91" customWidth="1"/>
    <col min="14341" max="14342" width="10.140625" style="91" customWidth="1"/>
    <col min="14343" max="14343" width="11.140625" style="91" customWidth="1"/>
    <col min="14344" max="14345" width="11.28515625" style="91" customWidth="1"/>
    <col min="14346" max="14346" width="13.5703125" style="91" customWidth="1"/>
    <col min="14347" max="14347" width="14.42578125" style="91" customWidth="1"/>
    <col min="14348" max="14348" width="15.140625" style="91" customWidth="1"/>
    <col min="14349" max="14349" width="8.42578125" style="91" bestFit="1" customWidth="1"/>
    <col min="14350" max="14350" width="9.140625" style="91" bestFit="1" customWidth="1"/>
    <col min="14351" max="14351" width="9.5703125" style="91" bestFit="1" customWidth="1"/>
    <col min="14352" max="14352" width="12" style="91" bestFit="1" customWidth="1"/>
    <col min="14353" max="14353" width="9.7109375" style="91" bestFit="1" customWidth="1"/>
    <col min="14354" max="14354" width="9.85546875" style="91" bestFit="1" customWidth="1"/>
    <col min="14355" max="14355" width="10.85546875" style="91" bestFit="1" customWidth="1"/>
    <col min="14356" max="14356" width="10.140625" style="91" bestFit="1" customWidth="1"/>
    <col min="14357" max="14586" width="11.42578125" style="91"/>
    <col min="14587" max="14587" width="1.5703125" style="91" customWidth="1"/>
    <col min="14588" max="14588" width="4.140625" style="91" customWidth="1"/>
    <col min="14589" max="14589" width="9.7109375" style="91" customWidth="1"/>
    <col min="14590" max="14590" width="13" style="91" customWidth="1"/>
    <col min="14591" max="14591" width="32.42578125" style="91" customWidth="1"/>
    <col min="14592" max="14592" width="27.7109375" style="91" customWidth="1"/>
    <col min="14593" max="14593" width="11.7109375" style="91" customWidth="1"/>
    <col min="14594" max="14594" width="6.42578125" style="91" customWidth="1"/>
    <col min="14595" max="14595" width="11" style="91" customWidth="1"/>
    <col min="14596" max="14596" width="10.28515625" style="91" customWidth="1"/>
    <col min="14597" max="14598" width="10.140625" style="91" customWidth="1"/>
    <col min="14599" max="14599" width="11.140625" style="91" customWidth="1"/>
    <col min="14600" max="14601" width="11.28515625" style="91" customWidth="1"/>
    <col min="14602" max="14602" width="13.5703125" style="91" customWidth="1"/>
    <col min="14603" max="14603" width="14.42578125" style="91" customWidth="1"/>
    <col min="14604" max="14604" width="15.140625" style="91" customWidth="1"/>
    <col min="14605" max="14605" width="8.42578125" style="91" bestFit="1" customWidth="1"/>
    <col min="14606" max="14606" width="9.140625" style="91" bestFit="1" customWidth="1"/>
    <col min="14607" max="14607" width="9.5703125" style="91" bestFit="1" customWidth="1"/>
    <col min="14608" max="14608" width="12" style="91" bestFit="1" customWidth="1"/>
    <col min="14609" max="14609" width="9.7109375" style="91" bestFit="1" customWidth="1"/>
    <col min="14610" max="14610" width="9.85546875" style="91" bestFit="1" customWidth="1"/>
    <col min="14611" max="14611" width="10.85546875" style="91" bestFit="1" customWidth="1"/>
    <col min="14612" max="14612" width="10.140625" style="91" bestFit="1" customWidth="1"/>
    <col min="14613" max="14842" width="11.42578125" style="91"/>
    <col min="14843" max="14843" width="1.5703125" style="91" customWidth="1"/>
    <col min="14844" max="14844" width="4.140625" style="91" customWidth="1"/>
    <col min="14845" max="14845" width="9.7109375" style="91" customWidth="1"/>
    <col min="14846" max="14846" width="13" style="91" customWidth="1"/>
    <col min="14847" max="14847" width="32.42578125" style="91" customWidth="1"/>
    <col min="14848" max="14848" width="27.7109375" style="91" customWidth="1"/>
    <col min="14849" max="14849" width="11.7109375" style="91" customWidth="1"/>
    <col min="14850" max="14850" width="6.42578125" style="91" customWidth="1"/>
    <col min="14851" max="14851" width="11" style="91" customWidth="1"/>
    <col min="14852" max="14852" width="10.28515625" style="91" customWidth="1"/>
    <col min="14853" max="14854" width="10.140625" style="91" customWidth="1"/>
    <col min="14855" max="14855" width="11.140625" style="91" customWidth="1"/>
    <col min="14856" max="14857" width="11.28515625" style="91" customWidth="1"/>
    <col min="14858" max="14858" width="13.5703125" style="91" customWidth="1"/>
    <col min="14859" max="14859" width="14.42578125" style="91" customWidth="1"/>
    <col min="14860" max="14860" width="15.140625" style="91" customWidth="1"/>
    <col min="14861" max="14861" width="8.42578125" style="91" bestFit="1" customWidth="1"/>
    <col min="14862" max="14862" width="9.140625" style="91" bestFit="1" customWidth="1"/>
    <col min="14863" max="14863" width="9.5703125" style="91" bestFit="1" customWidth="1"/>
    <col min="14864" max="14864" width="12" style="91" bestFit="1" customWidth="1"/>
    <col min="14865" max="14865" width="9.7109375" style="91" bestFit="1" customWidth="1"/>
    <col min="14866" max="14866" width="9.85546875" style="91" bestFit="1" customWidth="1"/>
    <col min="14867" max="14867" width="10.85546875" style="91" bestFit="1" customWidth="1"/>
    <col min="14868" max="14868" width="10.140625" style="91" bestFit="1" customWidth="1"/>
    <col min="14869" max="15098" width="11.42578125" style="91"/>
    <col min="15099" max="15099" width="1.5703125" style="91" customWidth="1"/>
    <col min="15100" max="15100" width="4.140625" style="91" customWidth="1"/>
    <col min="15101" max="15101" width="9.7109375" style="91" customWidth="1"/>
    <col min="15102" max="15102" width="13" style="91" customWidth="1"/>
    <col min="15103" max="15103" width="32.42578125" style="91" customWidth="1"/>
    <col min="15104" max="15104" width="27.7109375" style="91" customWidth="1"/>
    <col min="15105" max="15105" width="11.7109375" style="91" customWidth="1"/>
    <col min="15106" max="15106" width="6.42578125" style="91" customWidth="1"/>
    <col min="15107" max="15107" width="11" style="91" customWidth="1"/>
    <col min="15108" max="15108" width="10.28515625" style="91" customWidth="1"/>
    <col min="15109" max="15110" width="10.140625" style="91" customWidth="1"/>
    <col min="15111" max="15111" width="11.140625" style="91" customWidth="1"/>
    <col min="15112" max="15113" width="11.28515625" style="91" customWidth="1"/>
    <col min="15114" max="15114" width="13.5703125" style="91" customWidth="1"/>
    <col min="15115" max="15115" width="14.42578125" style="91" customWidth="1"/>
    <col min="15116" max="15116" width="15.140625" style="91" customWidth="1"/>
    <col min="15117" max="15117" width="8.42578125" style="91" bestFit="1" customWidth="1"/>
    <col min="15118" max="15118" width="9.140625" style="91" bestFit="1" customWidth="1"/>
    <col min="15119" max="15119" width="9.5703125" style="91" bestFit="1" customWidth="1"/>
    <col min="15120" max="15120" width="12" style="91" bestFit="1" customWidth="1"/>
    <col min="15121" max="15121" width="9.7109375" style="91" bestFit="1" customWidth="1"/>
    <col min="15122" max="15122" width="9.85546875" style="91" bestFit="1" customWidth="1"/>
    <col min="15123" max="15123" width="10.85546875" style="91" bestFit="1" customWidth="1"/>
    <col min="15124" max="15124" width="10.140625" style="91" bestFit="1" customWidth="1"/>
    <col min="15125" max="15354" width="11.42578125" style="91"/>
    <col min="15355" max="15355" width="1.5703125" style="91" customWidth="1"/>
    <col min="15356" max="15356" width="4.140625" style="91" customWidth="1"/>
    <col min="15357" max="15357" width="9.7109375" style="91" customWidth="1"/>
    <col min="15358" max="15358" width="13" style="91" customWidth="1"/>
    <col min="15359" max="15359" width="32.42578125" style="91" customWidth="1"/>
    <col min="15360" max="15360" width="27.7109375" style="91" customWidth="1"/>
    <col min="15361" max="15361" width="11.7109375" style="91" customWidth="1"/>
    <col min="15362" max="15362" width="6.42578125" style="91" customWidth="1"/>
    <col min="15363" max="15363" width="11" style="91" customWidth="1"/>
    <col min="15364" max="15364" width="10.28515625" style="91" customWidth="1"/>
    <col min="15365" max="15366" width="10.140625" style="91" customWidth="1"/>
    <col min="15367" max="15367" width="11.140625" style="91" customWidth="1"/>
    <col min="15368" max="15369" width="11.28515625" style="91" customWidth="1"/>
    <col min="15370" max="15370" width="13.5703125" style="91" customWidth="1"/>
    <col min="15371" max="15371" width="14.42578125" style="91" customWidth="1"/>
    <col min="15372" max="15372" width="15.140625" style="91" customWidth="1"/>
    <col min="15373" max="15373" width="8.42578125" style="91" bestFit="1" customWidth="1"/>
    <col min="15374" max="15374" width="9.140625" style="91" bestFit="1" customWidth="1"/>
    <col min="15375" max="15375" width="9.5703125" style="91" bestFit="1" customWidth="1"/>
    <col min="15376" max="15376" width="12" style="91" bestFit="1" customWidth="1"/>
    <col min="15377" max="15377" width="9.7109375" style="91" bestFit="1" customWidth="1"/>
    <col min="15378" max="15378" width="9.85546875" style="91" bestFit="1" customWidth="1"/>
    <col min="15379" max="15379" width="10.85546875" style="91" bestFit="1" customWidth="1"/>
    <col min="15380" max="15380" width="10.140625" style="91" bestFit="1" customWidth="1"/>
    <col min="15381" max="15610" width="11.42578125" style="91"/>
    <col min="15611" max="15611" width="1.5703125" style="91" customWidth="1"/>
    <col min="15612" max="15612" width="4.140625" style="91" customWidth="1"/>
    <col min="15613" max="15613" width="9.7109375" style="91" customWidth="1"/>
    <col min="15614" max="15614" width="13" style="91" customWidth="1"/>
    <col min="15615" max="15615" width="32.42578125" style="91" customWidth="1"/>
    <col min="15616" max="15616" width="27.7109375" style="91" customWidth="1"/>
    <col min="15617" max="15617" width="11.7109375" style="91" customWidth="1"/>
    <col min="15618" max="15618" width="6.42578125" style="91" customWidth="1"/>
    <col min="15619" max="15619" width="11" style="91" customWidth="1"/>
    <col min="15620" max="15620" width="10.28515625" style="91" customWidth="1"/>
    <col min="15621" max="15622" width="10.140625" style="91" customWidth="1"/>
    <col min="15623" max="15623" width="11.140625" style="91" customWidth="1"/>
    <col min="15624" max="15625" width="11.28515625" style="91" customWidth="1"/>
    <col min="15626" max="15626" width="13.5703125" style="91" customWidth="1"/>
    <col min="15627" max="15627" width="14.42578125" style="91" customWidth="1"/>
    <col min="15628" max="15628" width="15.140625" style="91" customWidth="1"/>
    <col min="15629" max="15629" width="8.42578125" style="91" bestFit="1" customWidth="1"/>
    <col min="15630" max="15630" width="9.140625" style="91" bestFit="1" customWidth="1"/>
    <col min="15631" max="15631" width="9.5703125" style="91" bestFit="1" customWidth="1"/>
    <col min="15632" max="15632" width="12" style="91" bestFit="1" customWidth="1"/>
    <col min="15633" max="15633" width="9.7109375" style="91" bestFit="1" customWidth="1"/>
    <col min="15634" max="15634" width="9.85546875" style="91" bestFit="1" customWidth="1"/>
    <col min="15635" max="15635" width="10.85546875" style="91" bestFit="1" customWidth="1"/>
    <col min="15636" max="15636" width="10.140625" style="91" bestFit="1" customWidth="1"/>
    <col min="15637" max="15866" width="11.42578125" style="91"/>
    <col min="15867" max="15867" width="1.5703125" style="91" customWidth="1"/>
    <col min="15868" max="15868" width="4.140625" style="91" customWidth="1"/>
    <col min="15869" max="15869" width="9.7109375" style="91" customWidth="1"/>
    <col min="15870" max="15870" width="13" style="91" customWidth="1"/>
    <col min="15871" max="15871" width="32.42578125" style="91" customWidth="1"/>
    <col min="15872" max="15872" width="27.7109375" style="91" customWidth="1"/>
    <col min="15873" max="15873" width="11.7109375" style="91" customWidth="1"/>
    <col min="15874" max="15874" width="6.42578125" style="91" customWidth="1"/>
    <col min="15875" max="15875" width="11" style="91" customWidth="1"/>
    <col min="15876" max="15876" width="10.28515625" style="91" customWidth="1"/>
    <col min="15877" max="15878" width="10.140625" style="91" customWidth="1"/>
    <col min="15879" max="15879" width="11.140625" style="91" customWidth="1"/>
    <col min="15880" max="15881" width="11.28515625" style="91" customWidth="1"/>
    <col min="15882" max="15882" width="13.5703125" style="91" customWidth="1"/>
    <col min="15883" max="15883" width="14.42578125" style="91" customWidth="1"/>
    <col min="15884" max="15884" width="15.140625" style="91" customWidth="1"/>
    <col min="15885" max="15885" width="8.42578125" style="91" bestFit="1" customWidth="1"/>
    <col min="15886" max="15886" width="9.140625" style="91" bestFit="1" customWidth="1"/>
    <col min="15887" max="15887" width="9.5703125" style="91" bestFit="1" customWidth="1"/>
    <col min="15888" max="15888" width="12" style="91" bestFit="1" customWidth="1"/>
    <col min="15889" max="15889" width="9.7109375" style="91" bestFit="1" customWidth="1"/>
    <col min="15890" max="15890" width="9.85546875" style="91" bestFit="1" customWidth="1"/>
    <col min="15891" max="15891" width="10.85546875" style="91" bestFit="1" customWidth="1"/>
    <col min="15892" max="15892" width="10.140625" style="91" bestFit="1" customWidth="1"/>
    <col min="15893" max="16122" width="11.42578125" style="91"/>
    <col min="16123" max="16123" width="1.5703125" style="91" customWidth="1"/>
    <col min="16124" max="16124" width="4.140625" style="91" customWidth="1"/>
    <col min="16125" max="16125" width="9.7109375" style="91" customWidth="1"/>
    <col min="16126" max="16126" width="13" style="91" customWidth="1"/>
    <col min="16127" max="16127" width="32.42578125" style="91" customWidth="1"/>
    <col min="16128" max="16128" width="27.7109375" style="91" customWidth="1"/>
    <col min="16129" max="16129" width="11.7109375" style="91" customWidth="1"/>
    <col min="16130" max="16130" width="6.42578125" style="91" customWidth="1"/>
    <col min="16131" max="16131" width="11" style="91" customWidth="1"/>
    <col min="16132" max="16132" width="10.28515625" style="91" customWidth="1"/>
    <col min="16133" max="16134" width="10.140625" style="91" customWidth="1"/>
    <col min="16135" max="16135" width="11.140625" style="91" customWidth="1"/>
    <col min="16136" max="16137" width="11.28515625" style="91" customWidth="1"/>
    <col min="16138" max="16138" width="13.5703125" style="91" customWidth="1"/>
    <col min="16139" max="16139" width="14.42578125" style="91" customWidth="1"/>
    <col min="16140" max="16140" width="15.140625" style="91" customWidth="1"/>
    <col min="16141" max="16141" width="8.42578125" style="91" bestFit="1" customWidth="1"/>
    <col min="16142" max="16142" width="9.140625" style="91" bestFit="1" customWidth="1"/>
    <col min="16143" max="16143" width="9.5703125" style="91" bestFit="1" customWidth="1"/>
    <col min="16144" max="16144" width="12" style="91" bestFit="1" customWidth="1"/>
    <col min="16145" max="16145" width="9.7109375" style="91" bestFit="1" customWidth="1"/>
    <col min="16146" max="16146" width="9.85546875" style="91" bestFit="1" customWidth="1"/>
    <col min="16147" max="16147" width="10.85546875" style="91" bestFit="1" customWidth="1"/>
    <col min="16148" max="16148" width="10.140625" style="91" bestFit="1" customWidth="1"/>
    <col min="16149" max="16384" width="11.42578125" style="91"/>
  </cols>
  <sheetData>
    <row r="2" spans="2:20" s="2" customFormat="1" ht="22.5" x14ac:dyDescent="0.3">
      <c r="B2" s="107"/>
      <c r="C2" s="107"/>
      <c r="D2" s="107"/>
      <c r="E2" s="107"/>
      <c r="F2" s="107"/>
      <c r="G2" s="107"/>
      <c r="H2" s="107"/>
      <c r="I2" s="107"/>
      <c r="J2" s="107"/>
      <c r="K2" s="107"/>
      <c r="L2" s="107"/>
      <c r="M2" s="1"/>
    </row>
    <row r="3" spans="2:20" s="2" customFormat="1" ht="22.5" x14ac:dyDescent="0.3">
      <c r="B3" s="108"/>
      <c r="C3" s="108"/>
      <c r="D3" s="108"/>
      <c r="E3" s="108"/>
      <c r="F3" s="108"/>
      <c r="G3" s="108"/>
      <c r="H3" s="108"/>
      <c r="I3" s="108"/>
      <c r="J3" s="108"/>
      <c r="K3" s="108"/>
      <c r="L3" s="108"/>
      <c r="M3" s="1"/>
    </row>
    <row r="4" spans="2:20" s="2" customFormat="1" ht="12.75" x14ac:dyDescent="0.2">
      <c r="B4" s="3"/>
      <c r="C4" s="4"/>
      <c r="D4" s="4"/>
      <c r="E4" s="6"/>
      <c r="F4" s="7"/>
      <c r="G4" s="5"/>
      <c r="H4" s="8"/>
      <c r="I4" s="8"/>
      <c r="J4" s="8"/>
      <c r="K4" s="8"/>
      <c r="L4" s="5"/>
      <c r="M4" s="5"/>
    </row>
    <row r="5" spans="2:20" s="2" customFormat="1" ht="15" x14ac:dyDescent="0.2">
      <c r="B5" s="109"/>
      <c r="C5" s="109"/>
      <c r="D5" s="109"/>
      <c r="E5" s="109"/>
      <c r="F5" s="109"/>
      <c r="G5" s="109"/>
      <c r="H5" s="109"/>
      <c r="I5" s="109"/>
      <c r="J5" s="9"/>
      <c r="K5" s="9"/>
      <c r="L5" s="9"/>
      <c r="M5" s="9"/>
    </row>
    <row r="6" spans="2:20" s="2" customFormat="1" ht="15" x14ac:dyDescent="0.2">
      <c r="B6" s="109"/>
      <c r="C6" s="109"/>
      <c r="D6" s="109"/>
      <c r="E6" s="109"/>
      <c r="F6" s="109"/>
      <c r="G6" s="109"/>
      <c r="H6" s="109"/>
      <c r="I6" s="109"/>
      <c r="J6" s="9"/>
      <c r="K6" s="9"/>
      <c r="L6" s="4"/>
      <c r="M6" s="4"/>
    </row>
    <row r="7" spans="2:20" s="2" customFormat="1" ht="17.25" customHeight="1" x14ac:dyDescent="0.2">
      <c r="B7" s="9"/>
      <c r="C7" s="9"/>
      <c r="D7" s="9"/>
      <c r="E7" s="9"/>
      <c r="F7" s="10"/>
      <c r="G7" s="9"/>
      <c r="H7" s="9"/>
      <c r="I7" s="9"/>
      <c r="J7" s="9"/>
      <c r="K7" s="9"/>
      <c r="L7" s="4"/>
      <c r="M7" s="4"/>
    </row>
    <row r="8" spans="2:20" s="15" customFormat="1" ht="9.75" thickBot="1" x14ac:dyDescent="0.2">
      <c r="B8" s="12" t="s">
        <v>0</v>
      </c>
      <c r="C8" s="11" t="s">
        <v>1</v>
      </c>
      <c r="D8" s="11" t="s">
        <v>2</v>
      </c>
      <c r="E8" s="110" t="s">
        <v>3</v>
      </c>
      <c r="F8" s="110"/>
      <c r="G8" s="13" t="s">
        <v>4</v>
      </c>
      <c r="H8" s="13" t="s">
        <v>5</v>
      </c>
      <c r="I8" s="13" t="s">
        <v>6</v>
      </c>
      <c r="J8" s="13" t="s">
        <v>7</v>
      </c>
      <c r="K8" s="13"/>
      <c r="L8" s="13" t="s">
        <v>8</v>
      </c>
      <c r="M8" s="14"/>
    </row>
    <row r="9" spans="2:20" s="18" customFormat="1" ht="11.25" customHeight="1" x14ac:dyDescent="0.2">
      <c r="B9" s="105" t="s">
        <v>9</v>
      </c>
      <c r="C9" s="105" t="s">
        <v>10</v>
      </c>
      <c r="D9" s="105" t="s">
        <v>11</v>
      </c>
      <c r="E9" s="100" t="s">
        <v>12</v>
      </c>
      <c r="F9" s="101"/>
      <c r="G9" s="102"/>
      <c r="H9" s="103" t="s">
        <v>13</v>
      </c>
      <c r="I9" s="103" t="s">
        <v>14</v>
      </c>
      <c r="J9" s="103" t="s">
        <v>15</v>
      </c>
      <c r="K9" s="16"/>
      <c r="L9" s="17" t="s">
        <v>16</v>
      </c>
    </row>
    <row r="10" spans="2:20" s="25" customFormat="1" ht="13.5" customHeight="1" thickBot="1" x14ac:dyDescent="0.25">
      <c r="B10" s="106"/>
      <c r="C10" s="106"/>
      <c r="D10" s="106"/>
      <c r="E10" s="19" t="s">
        <v>17</v>
      </c>
      <c r="F10" s="20" t="s">
        <v>18</v>
      </c>
      <c r="G10" s="21" t="s">
        <v>19</v>
      </c>
      <c r="H10" s="104"/>
      <c r="I10" s="104"/>
      <c r="J10" s="104"/>
      <c r="K10" s="22"/>
      <c r="L10" s="23" t="s">
        <v>19</v>
      </c>
      <c r="M10" s="24"/>
      <c r="N10" s="24"/>
      <c r="O10" s="24"/>
      <c r="P10" s="24"/>
      <c r="Q10" s="24"/>
      <c r="R10" s="24"/>
      <c r="S10" s="24"/>
      <c r="T10" s="24"/>
    </row>
    <row r="11" spans="2:20" s="32" customFormat="1" ht="9" x14ac:dyDescent="0.15">
      <c r="B11" s="26" t="s">
        <v>20</v>
      </c>
      <c r="C11" s="27"/>
      <c r="D11" s="27"/>
      <c r="E11" s="28"/>
      <c r="F11" s="27"/>
      <c r="G11" s="27"/>
      <c r="H11" s="27"/>
      <c r="I11" s="27"/>
      <c r="J11" s="29"/>
      <c r="K11" s="29"/>
      <c r="L11" s="30"/>
      <c r="M11" s="31"/>
      <c r="N11" s="31"/>
      <c r="O11" s="31"/>
      <c r="P11" s="31"/>
      <c r="Q11" s="31"/>
      <c r="R11" s="31"/>
      <c r="S11" s="31"/>
      <c r="T11" s="31"/>
    </row>
    <row r="12" spans="2:20" s="32" customFormat="1" ht="9" x14ac:dyDescent="0.15">
      <c r="B12" s="33" t="s">
        <v>321</v>
      </c>
      <c r="C12" s="34" t="s">
        <v>21</v>
      </c>
      <c r="D12" s="34"/>
      <c r="E12" s="36"/>
      <c r="F12" s="34">
        <v>22131.82</v>
      </c>
      <c r="G12" s="34">
        <f>+F12*2</f>
        <v>44263.64</v>
      </c>
      <c r="H12" s="34"/>
      <c r="I12" s="34"/>
      <c r="J12" s="37"/>
      <c r="K12" s="37"/>
      <c r="L12" s="38">
        <f t="shared" ref="L12:L23" si="0">+G12+H12+I12+J12</f>
        <v>44263.64</v>
      </c>
      <c r="M12" s="31"/>
      <c r="N12" s="31"/>
      <c r="O12" s="31"/>
      <c r="P12" s="31"/>
      <c r="Q12" s="31"/>
      <c r="R12" s="31"/>
      <c r="S12" s="31"/>
      <c r="T12" s="31"/>
    </row>
    <row r="13" spans="2:20" s="32" customFormat="1" ht="9" x14ac:dyDescent="0.15">
      <c r="B13" s="33" t="s">
        <v>22</v>
      </c>
      <c r="C13" s="34" t="s">
        <v>23</v>
      </c>
      <c r="D13" s="34"/>
      <c r="E13" s="36"/>
      <c r="F13" s="34">
        <v>10500</v>
      </c>
      <c r="G13" s="34">
        <f>+F13*2</f>
        <v>21000</v>
      </c>
      <c r="H13" s="34"/>
      <c r="I13" s="34"/>
      <c r="J13" s="37"/>
      <c r="K13" s="37"/>
      <c r="L13" s="38">
        <f t="shared" si="0"/>
        <v>21000</v>
      </c>
      <c r="M13" s="31"/>
      <c r="N13" s="31"/>
      <c r="O13" s="31"/>
      <c r="P13" s="31"/>
      <c r="Q13" s="31"/>
      <c r="R13" s="31"/>
      <c r="S13" s="31"/>
      <c r="T13" s="31"/>
    </row>
    <row r="14" spans="2:20" s="32" customFormat="1" ht="9" x14ac:dyDescent="0.15">
      <c r="B14" s="33" t="s">
        <v>24</v>
      </c>
      <c r="C14" s="34" t="s">
        <v>25</v>
      </c>
      <c r="D14" s="34"/>
      <c r="E14" s="36"/>
      <c r="F14" s="34">
        <v>7500</v>
      </c>
      <c r="G14" s="34">
        <f t="shared" ref="G14:G76" si="1">+F14*2</f>
        <v>15000</v>
      </c>
      <c r="H14" s="34"/>
      <c r="I14" s="34"/>
      <c r="J14" s="37"/>
      <c r="K14" s="37"/>
      <c r="L14" s="38">
        <f t="shared" si="0"/>
        <v>15000</v>
      </c>
      <c r="M14" s="31"/>
      <c r="N14" s="31"/>
      <c r="O14" s="31"/>
      <c r="P14" s="31"/>
      <c r="Q14" s="31"/>
      <c r="R14" s="31"/>
      <c r="S14" s="31"/>
      <c r="T14" s="31"/>
    </row>
    <row r="15" spans="2:20" s="32" customFormat="1" ht="9" x14ac:dyDescent="0.15">
      <c r="B15" s="33" t="s">
        <v>26</v>
      </c>
      <c r="C15" s="34" t="s">
        <v>25</v>
      </c>
      <c r="D15" s="34"/>
      <c r="E15" s="36"/>
      <c r="F15" s="34">
        <v>7500</v>
      </c>
      <c r="G15" s="34">
        <f t="shared" si="1"/>
        <v>15000</v>
      </c>
      <c r="H15" s="34"/>
      <c r="I15" s="34"/>
      <c r="J15" s="37"/>
      <c r="K15" s="37"/>
      <c r="L15" s="38">
        <f t="shared" si="0"/>
        <v>15000</v>
      </c>
      <c r="M15" s="31"/>
      <c r="N15" s="31"/>
      <c r="O15" s="31"/>
      <c r="P15" s="31"/>
      <c r="Q15" s="31"/>
      <c r="R15" s="31"/>
      <c r="S15" s="31"/>
      <c r="T15" s="31"/>
    </row>
    <row r="16" spans="2:20" s="32" customFormat="1" ht="9" x14ac:dyDescent="0.15">
      <c r="B16" s="33" t="s">
        <v>27</v>
      </c>
      <c r="C16" s="34" t="s">
        <v>25</v>
      </c>
      <c r="D16" s="34"/>
      <c r="E16" s="36"/>
      <c r="F16" s="34">
        <v>7500</v>
      </c>
      <c r="G16" s="34">
        <f t="shared" si="1"/>
        <v>15000</v>
      </c>
      <c r="H16" s="34"/>
      <c r="I16" s="34"/>
      <c r="J16" s="37"/>
      <c r="K16" s="37"/>
      <c r="L16" s="38">
        <f t="shared" si="0"/>
        <v>15000</v>
      </c>
      <c r="M16" s="31"/>
      <c r="N16" s="31"/>
      <c r="O16" s="31"/>
      <c r="P16" s="31"/>
      <c r="Q16" s="31"/>
      <c r="R16" s="31"/>
      <c r="S16" s="31"/>
      <c r="T16" s="31"/>
    </row>
    <row r="17" spans="2:20" s="32" customFormat="1" ht="9" x14ac:dyDescent="0.15">
      <c r="B17" s="33" t="s">
        <v>28</v>
      </c>
      <c r="C17" s="34" t="s">
        <v>25</v>
      </c>
      <c r="D17" s="34"/>
      <c r="E17" s="36"/>
      <c r="F17" s="34">
        <v>7500</v>
      </c>
      <c r="G17" s="34">
        <f t="shared" si="1"/>
        <v>15000</v>
      </c>
      <c r="H17" s="34"/>
      <c r="I17" s="34"/>
      <c r="J17" s="37"/>
      <c r="K17" s="37"/>
      <c r="L17" s="38">
        <f t="shared" si="0"/>
        <v>15000</v>
      </c>
      <c r="M17" s="31"/>
      <c r="N17" s="31"/>
      <c r="O17" s="31"/>
      <c r="P17" s="31"/>
      <c r="Q17" s="31"/>
      <c r="R17" s="31"/>
      <c r="S17" s="31"/>
      <c r="T17" s="31"/>
    </row>
    <row r="18" spans="2:20" s="32" customFormat="1" ht="9" x14ac:dyDescent="0.15">
      <c r="B18" s="33" t="s">
        <v>29</v>
      </c>
      <c r="C18" s="34" t="s">
        <v>25</v>
      </c>
      <c r="D18" s="34"/>
      <c r="E18" s="36"/>
      <c r="F18" s="34">
        <v>7500</v>
      </c>
      <c r="G18" s="34">
        <f t="shared" si="1"/>
        <v>15000</v>
      </c>
      <c r="H18" s="34"/>
      <c r="I18" s="34"/>
      <c r="J18" s="37"/>
      <c r="K18" s="37"/>
      <c r="L18" s="38">
        <f t="shared" si="0"/>
        <v>15000</v>
      </c>
      <c r="M18" s="31"/>
      <c r="N18" s="31"/>
      <c r="O18" s="31"/>
      <c r="P18" s="31"/>
      <c r="Q18" s="31"/>
      <c r="R18" s="31"/>
      <c r="S18" s="31"/>
      <c r="T18" s="31"/>
    </row>
    <row r="19" spans="2:20" s="32" customFormat="1" ht="9" x14ac:dyDescent="0.15">
      <c r="B19" s="33" t="s">
        <v>30</v>
      </c>
      <c r="C19" s="34" t="s">
        <v>25</v>
      </c>
      <c r="D19" s="34"/>
      <c r="E19" s="36"/>
      <c r="F19" s="34">
        <v>7500</v>
      </c>
      <c r="G19" s="34">
        <f t="shared" si="1"/>
        <v>15000</v>
      </c>
      <c r="H19" s="34"/>
      <c r="I19" s="34"/>
      <c r="J19" s="37"/>
      <c r="K19" s="37"/>
      <c r="L19" s="38">
        <f t="shared" si="0"/>
        <v>15000</v>
      </c>
      <c r="M19" s="31"/>
      <c r="N19" s="31"/>
      <c r="O19" s="31"/>
      <c r="P19" s="31"/>
      <c r="Q19" s="31"/>
      <c r="R19" s="31"/>
      <c r="S19" s="31"/>
      <c r="T19" s="31"/>
    </row>
    <row r="20" spans="2:20" s="32" customFormat="1" ht="9" x14ac:dyDescent="0.15">
      <c r="B20" s="33" t="s">
        <v>31</v>
      </c>
      <c r="C20" s="34" t="s">
        <v>25</v>
      </c>
      <c r="D20" s="34"/>
      <c r="E20" s="36"/>
      <c r="F20" s="34">
        <v>7500</v>
      </c>
      <c r="G20" s="34">
        <f t="shared" si="1"/>
        <v>15000</v>
      </c>
      <c r="H20" s="34"/>
      <c r="I20" s="34"/>
      <c r="J20" s="37"/>
      <c r="K20" s="37"/>
      <c r="L20" s="38">
        <f t="shared" si="0"/>
        <v>15000</v>
      </c>
      <c r="M20" s="31"/>
      <c r="N20" s="31"/>
      <c r="O20" s="31"/>
      <c r="P20" s="31"/>
      <c r="Q20" s="31"/>
      <c r="R20" s="31"/>
      <c r="S20" s="31"/>
      <c r="T20" s="31"/>
    </row>
    <row r="21" spans="2:20" s="32" customFormat="1" ht="9" x14ac:dyDescent="0.15">
      <c r="B21" s="33" t="s">
        <v>32</v>
      </c>
      <c r="C21" s="34" t="s">
        <v>25</v>
      </c>
      <c r="D21" s="34"/>
      <c r="E21" s="36"/>
      <c r="F21" s="34">
        <v>7500</v>
      </c>
      <c r="G21" s="34">
        <f t="shared" si="1"/>
        <v>15000</v>
      </c>
      <c r="H21" s="34"/>
      <c r="I21" s="34"/>
      <c r="J21" s="37"/>
      <c r="K21" s="37"/>
      <c r="L21" s="38">
        <f t="shared" si="0"/>
        <v>15000</v>
      </c>
      <c r="M21" s="31"/>
      <c r="N21" s="31"/>
      <c r="O21" s="31"/>
      <c r="P21" s="31"/>
      <c r="Q21" s="31"/>
      <c r="R21" s="31"/>
      <c r="S21" s="31"/>
      <c r="T21" s="31"/>
    </row>
    <row r="22" spans="2:20" s="32" customFormat="1" ht="9" x14ac:dyDescent="0.15">
      <c r="B22" s="33" t="s">
        <v>33</v>
      </c>
      <c r="C22" s="34" t="s">
        <v>25</v>
      </c>
      <c r="D22" s="34"/>
      <c r="E22" s="36"/>
      <c r="F22" s="34">
        <v>7500</v>
      </c>
      <c r="G22" s="34">
        <f t="shared" si="1"/>
        <v>15000</v>
      </c>
      <c r="H22" s="34"/>
      <c r="I22" s="34"/>
      <c r="J22" s="37"/>
      <c r="K22" s="37"/>
      <c r="L22" s="38">
        <f t="shared" si="0"/>
        <v>15000</v>
      </c>
      <c r="M22" s="31"/>
      <c r="N22" s="31"/>
      <c r="O22" s="31"/>
      <c r="P22" s="31"/>
      <c r="Q22" s="31"/>
      <c r="R22" s="31"/>
      <c r="S22" s="31"/>
      <c r="T22" s="31"/>
    </row>
    <row r="23" spans="2:20" s="32" customFormat="1" ht="9" x14ac:dyDescent="0.15">
      <c r="B23" s="33" t="s">
        <v>34</v>
      </c>
      <c r="C23" s="34" t="s">
        <v>25</v>
      </c>
      <c r="D23" s="34"/>
      <c r="E23" s="36"/>
      <c r="F23" s="34">
        <v>7500</v>
      </c>
      <c r="G23" s="34">
        <f t="shared" si="1"/>
        <v>15000</v>
      </c>
      <c r="H23" s="34"/>
      <c r="I23" s="34"/>
      <c r="J23" s="37"/>
      <c r="K23" s="37"/>
      <c r="L23" s="38">
        <f t="shared" si="0"/>
        <v>15000</v>
      </c>
      <c r="M23" s="31"/>
      <c r="N23" s="31"/>
      <c r="O23" s="31"/>
      <c r="P23" s="31"/>
      <c r="Q23" s="31"/>
      <c r="R23" s="31"/>
      <c r="S23" s="31"/>
      <c r="T23" s="31"/>
    </row>
    <row r="24" spans="2:20" s="32" customFormat="1" ht="9" x14ac:dyDescent="0.15">
      <c r="B24" s="39" t="s">
        <v>35</v>
      </c>
      <c r="C24" s="34"/>
      <c r="D24" s="34"/>
      <c r="E24" s="36"/>
      <c r="F24" s="34"/>
      <c r="G24" s="34"/>
      <c r="H24" s="34"/>
      <c r="I24" s="34"/>
      <c r="J24" s="37"/>
      <c r="K24" s="37"/>
      <c r="L24" s="38"/>
      <c r="M24" s="31"/>
      <c r="N24" s="31"/>
      <c r="O24" s="31"/>
      <c r="P24" s="31"/>
      <c r="Q24" s="31"/>
      <c r="R24" s="31"/>
      <c r="S24" s="31"/>
      <c r="T24" s="31"/>
    </row>
    <row r="25" spans="2:20" s="32" customFormat="1" ht="9" x14ac:dyDescent="0.15">
      <c r="B25" s="40" t="s">
        <v>36</v>
      </c>
      <c r="C25" s="34" t="s">
        <v>37</v>
      </c>
      <c r="D25" s="34"/>
      <c r="E25" s="36"/>
      <c r="F25" s="41">
        <v>3019.5</v>
      </c>
      <c r="G25" s="34">
        <f t="shared" si="1"/>
        <v>6039</v>
      </c>
      <c r="H25" s="34"/>
      <c r="I25" s="34"/>
      <c r="J25" s="37"/>
      <c r="K25" s="37"/>
      <c r="L25" s="38">
        <f>+G25+H25+I25+J25</f>
        <v>6039</v>
      </c>
      <c r="M25" s="31"/>
      <c r="N25" s="31"/>
      <c r="O25" s="31"/>
      <c r="P25" s="31"/>
      <c r="Q25" s="31"/>
      <c r="R25" s="31"/>
      <c r="S25" s="31"/>
      <c r="T25" s="31"/>
    </row>
    <row r="26" spans="2:20" s="32" customFormat="1" ht="9" x14ac:dyDescent="0.15">
      <c r="B26" s="39" t="s">
        <v>38</v>
      </c>
      <c r="C26" s="34"/>
      <c r="D26" s="34"/>
      <c r="E26" s="36"/>
      <c r="F26" s="34"/>
      <c r="G26" s="34"/>
      <c r="H26" s="34"/>
      <c r="I26" s="34"/>
      <c r="J26" s="37"/>
      <c r="K26" s="37"/>
      <c r="L26" s="38"/>
      <c r="M26" s="31"/>
      <c r="N26" s="31"/>
      <c r="O26" s="31"/>
      <c r="P26" s="31"/>
      <c r="Q26" s="31"/>
      <c r="R26" s="31"/>
      <c r="S26" s="31"/>
      <c r="T26" s="31"/>
    </row>
    <row r="27" spans="2:20" s="32" customFormat="1" ht="9" x14ac:dyDescent="0.15">
      <c r="B27" s="33" t="s">
        <v>39</v>
      </c>
      <c r="C27" s="34" t="s">
        <v>40</v>
      </c>
      <c r="D27" s="34"/>
      <c r="E27" s="36"/>
      <c r="F27" s="42">
        <v>10398.61</v>
      </c>
      <c r="G27" s="34">
        <f t="shared" si="1"/>
        <v>20797.22</v>
      </c>
      <c r="H27" s="34"/>
      <c r="I27" s="34"/>
      <c r="J27" s="37"/>
      <c r="K27" s="37"/>
      <c r="L27" s="38">
        <f t="shared" ref="L27:L39" si="2">+G27+H27+I27+J27</f>
        <v>20797.22</v>
      </c>
      <c r="M27" s="31"/>
      <c r="N27" s="31"/>
      <c r="O27" s="31"/>
      <c r="P27" s="31"/>
      <c r="Q27" s="31"/>
      <c r="R27" s="31"/>
      <c r="S27" s="31"/>
      <c r="T27" s="31"/>
    </row>
    <row r="28" spans="2:20" s="32" customFormat="1" ht="9" x14ac:dyDescent="0.15">
      <c r="B28" s="33" t="s">
        <v>41</v>
      </c>
      <c r="C28" s="34" t="s">
        <v>42</v>
      </c>
      <c r="D28" s="34"/>
      <c r="E28" s="36"/>
      <c r="F28" s="42">
        <v>4063.8</v>
      </c>
      <c r="G28" s="34">
        <f t="shared" si="1"/>
        <v>8127.6</v>
      </c>
      <c r="H28" s="34"/>
      <c r="I28" s="34"/>
      <c r="J28" s="37"/>
      <c r="K28" s="37"/>
      <c r="L28" s="38">
        <f t="shared" si="2"/>
        <v>8127.6</v>
      </c>
      <c r="M28" s="31"/>
      <c r="N28" s="31"/>
      <c r="O28" s="31"/>
      <c r="P28" s="31"/>
      <c r="Q28" s="31"/>
      <c r="R28" s="31"/>
      <c r="S28" s="31"/>
      <c r="T28" s="31"/>
    </row>
    <row r="29" spans="2:20" s="32" customFormat="1" ht="9" x14ac:dyDescent="0.15">
      <c r="B29" s="33" t="s">
        <v>43</v>
      </c>
      <c r="C29" s="34" t="s">
        <v>37</v>
      </c>
      <c r="D29" s="34"/>
      <c r="E29" s="36"/>
      <c r="F29" s="42">
        <v>2817.77</v>
      </c>
      <c r="G29" s="34">
        <f t="shared" si="1"/>
        <v>5635.54</v>
      </c>
      <c r="H29" s="34"/>
      <c r="I29" s="34"/>
      <c r="J29" s="37"/>
      <c r="K29" s="37"/>
      <c r="L29" s="38">
        <f t="shared" si="2"/>
        <v>5635.54</v>
      </c>
      <c r="M29" s="31"/>
      <c r="N29" s="31"/>
      <c r="O29" s="31"/>
      <c r="P29" s="31"/>
      <c r="Q29" s="31"/>
      <c r="R29" s="31"/>
      <c r="S29" s="31"/>
      <c r="T29" s="31"/>
    </row>
    <row r="30" spans="2:20" s="32" customFormat="1" ht="9" x14ac:dyDescent="0.15">
      <c r="B30" s="33" t="s">
        <v>44</v>
      </c>
      <c r="C30" s="34" t="s">
        <v>37</v>
      </c>
      <c r="D30" s="34"/>
      <c r="E30" s="36"/>
      <c r="F30" s="42">
        <v>2936.1</v>
      </c>
      <c r="G30" s="34">
        <f t="shared" si="1"/>
        <v>5872.2</v>
      </c>
      <c r="H30" s="34"/>
      <c r="I30" s="34"/>
      <c r="J30" s="37"/>
      <c r="K30" s="37"/>
      <c r="L30" s="38">
        <f t="shared" si="2"/>
        <v>5872.2</v>
      </c>
      <c r="M30" s="31"/>
      <c r="N30" s="31"/>
      <c r="O30" s="31"/>
      <c r="P30" s="31"/>
      <c r="Q30" s="31"/>
      <c r="R30" s="31"/>
      <c r="S30" s="31"/>
      <c r="T30" s="31"/>
    </row>
    <row r="31" spans="2:20" s="32" customFormat="1" ht="9" x14ac:dyDescent="0.15">
      <c r="B31" s="33" t="s">
        <v>45</v>
      </c>
      <c r="C31" s="34" t="s">
        <v>46</v>
      </c>
      <c r="D31" s="34"/>
      <c r="E31" s="36"/>
      <c r="F31" s="42">
        <v>2582.5500000000002</v>
      </c>
      <c r="G31" s="34">
        <f t="shared" si="1"/>
        <v>5165.1000000000004</v>
      </c>
      <c r="H31" s="34"/>
      <c r="I31" s="34"/>
      <c r="J31" s="37"/>
      <c r="K31" s="37"/>
      <c r="L31" s="38">
        <f t="shared" si="2"/>
        <v>5165.1000000000004</v>
      </c>
      <c r="M31" s="31"/>
      <c r="N31" s="31"/>
      <c r="O31" s="31"/>
      <c r="P31" s="31"/>
      <c r="Q31" s="31"/>
      <c r="R31" s="31"/>
      <c r="S31" s="31"/>
      <c r="T31" s="31"/>
    </row>
    <row r="32" spans="2:20" s="32" customFormat="1" ht="9" x14ac:dyDescent="0.15">
      <c r="B32" s="33" t="s">
        <v>319</v>
      </c>
      <c r="C32" s="34" t="s">
        <v>37</v>
      </c>
      <c r="D32" s="34"/>
      <c r="E32" s="36"/>
      <c r="F32" s="42">
        <v>1632</v>
      </c>
      <c r="G32" s="34">
        <f t="shared" si="1"/>
        <v>3264</v>
      </c>
      <c r="H32" s="34"/>
      <c r="I32" s="34"/>
      <c r="J32" s="37"/>
      <c r="K32" s="37"/>
      <c r="L32" s="38">
        <f t="shared" si="2"/>
        <v>3264</v>
      </c>
      <c r="M32" s="31"/>
      <c r="N32" s="31"/>
      <c r="O32" s="31"/>
      <c r="P32" s="31"/>
      <c r="Q32" s="31"/>
      <c r="R32" s="31"/>
      <c r="S32" s="31"/>
      <c r="T32" s="31"/>
    </row>
    <row r="33" spans="2:20" s="32" customFormat="1" ht="9" x14ac:dyDescent="0.15">
      <c r="B33" s="33" t="s">
        <v>320</v>
      </c>
      <c r="C33" s="34" t="s">
        <v>47</v>
      </c>
      <c r="D33" s="34"/>
      <c r="E33" s="36"/>
      <c r="F33" s="42">
        <v>1916.33</v>
      </c>
      <c r="G33" s="34">
        <f t="shared" si="1"/>
        <v>3832.66</v>
      </c>
      <c r="H33" s="34"/>
      <c r="I33" s="34"/>
      <c r="J33" s="37"/>
      <c r="K33" s="37"/>
      <c r="L33" s="38">
        <f t="shared" si="2"/>
        <v>3832.66</v>
      </c>
      <c r="M33" s="31"/>
      <c r="N33" s="31"/>
      <c r="O33" s="31"/>
      <c r="P33" s="31"/>
      <c r="Q33" s="31"/>
      <c r="R33" s="31"/>
      <c r="S33" s="31"/>
      <c r="T33" s="31"/>
    </row>
    <row r="34" spans="2:20" s="32" customFormat="1" ht="9" x14ac:dyDescent="0.15">
      <c r="B34" s="33" t="s">
        <v>48</v>
      </c>
      <c r="C34" s="34" t="s">
        <v>49</v>
      </c>
      <c r="D34" s="34"/>
      <c r="E34" s="36"/>
      <c r="F34" s="42">
        <v>2100</v>
      </c>
      <c r="G34" s="34">
        <f t="shared" si="1"/>
        <v>4200</v>
      </c>
      <c r="H34" s="34"/>
      <c r="I34" s="34"/>
      <c r="J34" s="37"/>
      <c r="K34" s="37"/>
      <c r="L34" s="38">
        <f t="shared" si="2"/>
        <v>4200</v>
      </c>
      <c r="M34" s="31"/>
      <c r="N34" s="31"/>
      <c r="O34" s="31"/>
      <c r="P34" s="31"/>
      <c r="Q34" s="31"/>
      <c r="R34" s="31"/>
      <c r="S34" s="31"/>
      <c r="T34" s="31"/>
    </row>
    <row r="35" spans="2:20" s="32" customFormat="1" ht="9" x14ac:dyDescent="0.15">
      <c r="B35" s="33" t="s">
        <v>50</v>
      </c>
      <c r="C35" s="34" t="s">
        <v>37</v>
      </c>
      <c r="D35" s="34"/>
      <c r="E35" s="36"/>
      <c r="F35" s="42">
        <v>1762.5</v>
      </c>
      <c r="G35" s="34">
        <f t="shared" si="1"/>
        <v>3525</v>
      </c>
      <c r="H35" s="34"/>
      <c r="I35" s="34"/>
      <c r="J35" s="37"/>
      <c r="K35" s="37"/>
      <c r="L35" s="38">
        <f t="shared" si="2"/>
        <v>3525</v>
      </c>
      <c r="M35" s="31"/>
      <c r="N35" s="31"/>
      <c r="O35" s="31"/>
      <c r="P35" s="31"/>
      <c r="Q35" s="31"/>
      <c r="R35" s="31"/>
      <c r="S35" s="31"/>
      <c r="T35" s="31"/>
    </row>
    <row r="36" spans="2:20" s="32" customFormat="1" ht="9" x14ac:dyDescent="0.15">
      <c r="B36" s="33" t="s">
        <v>51</v>
      </c>
      <c r="C36" s="34" t="s">
        <v>37</v>
      </c>
      <c r="D36" s="34"/>
      <c r="E36" s="36"/>
      <c r="F36" s="42">
        <v>2167.48</v>
      </c>
      <c r="G36" s="34">
        <f t="shared" si="1"/>
        <v>4334.96</v>
      </c>
      <c r="H36" s="34"/>
      <c r="I36" s="34"/>
      <c r="J36" s="37"/>
      <c r="K36" s="37"/>
      <c r="L36" s="38">
        <f t="shared" si="2"/>
        <v>4334.96</v>
      </c>
      <c r="M36" s="31"/>
      <c r="N36" s="31"/>
      <c r="O36" s="31"/>
      <c r="P36" s="31"/>
      <c r="Q36" s="31"/>
      <c r="R36" s="31"/>
      <c r="S36" s="31"/>
      <c r="T36" s="31"/>
    </row>
    <row r="37" spans="2:20" s="32" customFormat="1" ht="9" x14ac:dyDescent="0.15">
      <c r="B37" s="33" t="s">
        <v>52</v>
      </c>
      <c r="C37" s="34" t="s">
        <v>37</v>
      </c>
      <c r="D37" s="34"/>
      <c r="E37" s="36"/>
      <c r="F37" s="42">
        <v>1834.45</v>
      </c>
      <c r="G37" s="34">
        <f t="shared" si="1"/>
        <v>3668.9</v>
      </c>
      <c r="H37" s="34"/>
      <c r="I37" s="34"/>
      <c r="J37" s="37"/>
      <c r="K37" s="37"/>
      <c r="L37" s="38">
        <f t="shared" si="2"/>
        <v>3668.9</v>
      </c>
      <c r="M37" s="31"/>
      <c r="N37" s="31"/>
      <c r="O37" s="31"/>
      <c r="P37" s="31"/>
      <c r="Q37" s="31"/>
      <c r="R37" s="31"/>
      <c r="S37" s="31"/>
      <c r="T37" s="31"/>
    </row>
    <row r="38" spans="2:20" s="32" customFormat="1" ht="9" x14ac:dyDescent="0.15">
      <c r="B38" s="33" t="s">
        <v>53</v>
      </c>
      <c r="C38" s="34" t="s">
        <v>37</v>
      </c>
      <c r="D38" s="34"/>
      <c r="E38" s="36"/>
      <c r="F38" s="42">
        <v>1555.56</v>
      </c>
      <c r="G38" s="34">
        <f t="shared" si="1"/>
        <v>3111.12</v>
      </c>
      <c r="H38" s="34"/>
      <c r="I38" s="34"/>
      <c r="J38" s="37"/>
      <c r="K38" s="37"/>
      <c r="L38" s="38">
        <f t="shared" si="2"/>
        <v>3111.12</v>
      </c>
      <c r="M38" s="31"/>
      <c r="N38" s="31"/>
      <c r="O38" s="31"/>
      <c r="P38" s="31"/>
      <c r="Q38" s="31"/>
      <c r="R38" s="31"/>
      <c r="S38" s="31"/>
      <c r="T38" s="31"/>
    </row>
    <row r="39" spans="2:20" s="32" customFormat="1" ht="9" x14ac:dyDescent="0.15">
      <c r="B39" s="33" t="s">
        <v>54</v>
      </c>
      <c r="C39" s="34" t="s">
        <v>55</v>
      </c>
      <c r="D39" s="34"/>
      <c r="E39" s="36"/>
      <c r="F39" s="42">
        <v>3500</v>
      </c>
      <c r="G39" s="34">
        <f t="shared" si="1"/>
        <v>7000</v>
      </c>
      <c r="H39" s="34"/>
      <c r="I39" s="34"/>
      <c r="J39" s="37"/>
      <c r="K39" s="37"/>
      <c r="L39" s="38">
        <f t="shared" si="2"/>
        <v>7000</v>
      </c>
      <c r="M39" s="31"/>
      <c r="N39" s="31"/>
      <c r="O39" s="31"/>
      <c r="P39" s="31"/>
      <c r="Q39" s="31"/>
      <c r="R39" s="31"/>
      <c r="S39" s="31"/>
      <c r="T39" s="31"/>
    </row>
    <row r="40" spans="2:20" s="32" customFormat="1" ht="9" x14ac:dyDescent="0.15">
      <c r="B40" s="39" t="s">
        <v>56</v>
      </c>
      <c r="C40" s="34"/>
      <c r="D40" s="34"/>
      <c r="E40" s="36"/>
      <c r="F40" s="34"/>
      <c r="G40" s="34"/>
      <c r="H40" s="34"/>
      <c r="I40" s="34"/>
      <c r="J40" s="37"/>
      <c r="K40" s="37"/>
      <c r="L40" s="38"/>
      <c r="M40" s="31"/>
      <c r="N40" s="31"/>
      <c r="O40" s="31"/>
      <c r="P40" s="31"/>
      <c r="Q40" s="31"/>
      <c r="R40" s="31"/>
      <c r="S40" s="31"/>
      <c r="T40" s="31"/>
    </row>
    <row r="41" spans="2:20" s="32" customFormat="1" ht="9" x14ac:dyDescent="0.15">
      <c r="B41" s="43" t="s">
        <v>318</v>
      </c>
      <c r="C41" s="34" t="s">
        <v>57</v>
      </c>
      <c r="D41" s="34"/>
      <c r="E41" s="36"/>
      <c r="F41" s="44">
        <v>8903.4</v>
      </c>
      <c r="G41" s="34">
        <f>+F41*2</f>
        <v>17806.8</v>
      </c>
      <c r="H41" s="34"/>
      <c r="I41" s="34"/>
      <c r="J41" s="37"/>
      <c r="K41" s="37"/>
      <c r="L41" s="38">
        <f>+G41+H41+I41+J41</f>
        <v>17806.8</v>
      </c>
      <c r="M41" s="31"/>
      <c r="N41" s="31"/>
      <c r="O41" s="31"/>
      <c r="P41" s="31"/>
      <c r="Q41" s="31"/>
      <c r="R41" s="31"/>
      <c r="S41" s="31"/>
      <c r="T41" s="31"/>
    </row>
    <row r="42" spans="2:20" s="32" customFormat="1" ht="9" x14ac:dyDescent="0.15">
      <c r="B42" s="43" t="s">
        <v>58</v>
      </c>
      <c r="C42" s="34" t="s">
        <v>59</v>
      </c>
      <c r="D42" s="34"/>
      <c r="E42" s="36"/>
      <c r="F42" s="44">
        <v>4500</v>
      </c>
      <c r="G42" s="34">
        <f>+F42*2</f>
        <v>9000</v>
      </c>
      <c r="H42" s="34"/>
      <c r="I42" s="34"/>
      <c r="J42" s="37"/>
      <c r="K42" s="37"/>
      <c r="L42" s="38">
        <f>+G42+H42+I42+J42</f>
        <v>9000</v>
      </c>
      <c r="M42" s="31"/>
      <c r="N42" s="31"/>
      <c r="O42" s="31"/>
      <c r="P42" s="31"/>
      <c r="Q42" s="31"/>
      <c r="R42" s="31"/>
      <c r="S42" s="31"/>
      <c r="T42" s="31"/>
    </row>
    <row r="43" spans="2:20" s="32" customFormat="1" ht="9" x14ac:dyDescent="0.15">
      <c r="B43" s="43" t="s">
        <v>60</v>
      </c>
      <c r="C43" s="34" t="s">
        <v>37</v>
      </c>
      <c r="D43" s="34"/>
      <c r="E43" s="36"/>
      <c r="F43" s="44">
        <v>2461.8200000000002</v>
      </c>
      <c r="G43" s="34">
        <f t="shared" si="1"/>
        <v>4923.6400000000003</v>
      </c>
      <c r="H43" s="34"/>
      <c r="I43" s="34"/>
      <c r="J43" s="37"/>
      <c r="K43" s="37"/>
      <c r="L43" s="38">
        <f>+G43+H43+I43+J43</f>
        <v>4923.6400000000003</v>
      </c>
      <c r="M43" s="31"/>
      <c r="N43" s="31"/>
      <c r="O43" s="31"/>
      <c r="P43" s="31"/>
      <c r="Q43" s="31"/>
      <c r="R43" s="31"/>
      <c r="S43" s="31"/>
      <c r="T43" s="31"/>
    </row>
    <row r="44" spans="2:20" s="32" customFormat="1" ht="9" x14ac:dyDescent="0.15">
      <c r="B44" s="43" t="s">
        <v>61</v>
      </c>
      <c r="C44" s="34" t="s">
        <v>37</v>
      </c>
      <c r="D44" s="34"/>
      <c r="E44" s="36"/>
      <c r="F44" s="44">
        <v>2936.1</v>
      </c>
      <c r="G44" s="34">
        <f t="shared" si="1"/>
        <v>5872.2</v>
      </c>
      <c r="H44" s="34"/>
      <c r="I44" s="34"/>
      <c r="J44" s="37"/>
      <c r="K44" s="37"/>
      <c r="L44" s="38">
        <f>+G44+H44+I44+J44</f>
        <v>5872.2</v>
      </c>
      <c r="M44" s="31"/>
      <c r="N44" s="31"/>
      <c r="O44" s="31"/>
      <c r="P44" s="31"/>
      <c r="Q44" s="31"/>
      <c r="R44" s="31"/>
      <c r="S44" s="31"/>
      <c r="T44" s="31"/>
    </row>
    <row r="45" spans="2:20" s="32" customFormat="1" ht="9" x14ac:dyDescent="0.15">
      <c r="B45" s="43" t="s">
        <v>62</v>
      </c>
      <c r="C45" s="34" t="s">
        <v>37</v>
      </c>
      <c r="D45" s="34"/>
      <c r="E45" s="36"/>
      <c r="F45" s="44">
        <v>1762.5</v>
      </c>
      <c r="G45" s="34">
        <f t="shared" si="1"/>
        <v>3525</v>
      </c>
      <c r="H45" s="34"/>
      <c r="I45" s="34"/>
      <c r="J45" s="37"/>
      <c r="K45" s="37"/>
      <c r="L45" s="38">
        <f>+G45+H45+I45+J45</f>
        <v>3525</v>
      </c>
      <c r="M45" s="31"/>
      <c r="N45" s="31"/>
      <c r="O45" s="31"/>
      <c r="P45" s="31"/>
      <c r="Q45" s="31"/>
      <c r="R45" s="31"/>
      <c r="S45" s="31"/>
      <c r="T45" s="31"/>
    </row>
    <row r="46" spans="2:20" s="32" customFormat="1" ht="9" x14ac:dyDescent="0.15">
      <c r="B46" s="39" t="s">
        <v>63</v>
      </c>
      <c r="C46" s="34"/>
      <c r="D46" s="34"/>
      <c r="E46" s="36"/>
      <c r="F46" s="34"/>
      <c r="G46" s="34"/>
      <c r="H46" s="34"/>
      <c r="I46" s="34"/>
      <c r="J46" s="37"/>
      <c r="K46" s="37"/>
      <c r="L46" s="38"/>
      <c r="M46" s="31"/>
      <c r="N46" s="31"/>
      <c r="O46" s="31"/>
      <c r="P46" s="31"/>
      <c r="Q46" s="31"/>
      <c r="R46" s="31"/>
      <c r="S46" s="31"/>
      <c r="T46" s="31"/>
    </row>
    <row r="47" spans="2:20" s="32" customFormat="1" ht="9" x14ac:dyDescent="0.15">
      <c r="B47" s="45" t="s">
        <v>64</v>
      </c>
      <c r="C47" s="34" t="s">
        <v>65</v>
      </c>
      <c r="D47" s="34"/>
      <c r="E47" s="36"/>
      <c r="F47" s="46">
        <v>4519.8999999999996</v>
      </c>
      <c r="G47" s="34">
        <f t="shared" si="1"/>
        <v>9039.7999999999993</v>
      </c>
      <c r="H47" s="34"/>
      <c r="I47" s="34"/>
      <c r="J47" s="37"/>
      <c r="K47" s="37"/>
      <c r="L47" s="38">
        <f>+G47+H47+I47+J47</f>
        <v>9039.7999999999993</v>
      </c>
      <c r="M47" s="31"/>
      <c r="N47" s="31"/>
      <c r="O47" s="31"/>
      <c r="P47" s="31"/>
      <c r="Q47" s="31"/>
      <c r="R47" s="31"/>
      <c r="S47" s="31"/>
      <c r="T47" s="31"/>
    </row>
    <row r="48" spans="2:20" s="32" customFormat="1" ht="9" x14ac:dyDescent="0.15">
      <c r="B48" s="39" t="s">
        <v>66</v>
      </c>
      <c r="C48" s="34"/>
      <c r="D48" s="34"/>
      <c r="E48" s="36"/>
      <c r="F48" s="34"/>
      <c r="G48" s="34"/>
      <c r="H48" s="34"/>
      <c r="I48" s="34"/>
      <c r="J48" s="37"/>
      <c r="K48" s="37"/>
      <c r="L48" s="38"/>
      <c r="M48" s="31"/>
      <c r="N48" s="31"/>
      <c r="O48" s="31"/>
      <c r="P48" s="31"/>
      <c r="Q48" s="31"/>
      <c r="R48" s="31"/>
      <c r="S48" s="31"/>
      <c r="T48" s="31"/>
    </row>
    <row r="49" spans="2:20" s="32" customFormat="1" ht="9" x14ac:dyDescent="0.15">
      <c r="B49" s="47" t="s">
        <v>67</v>
      </c>
      <c r="C49" s="34" t="s">
        <v>68</v>
      </c>
      <c r="D49" s="34"/>
      <c r="E49" s="36"/>
      <c r="F49" s="48">
        <v>8978.16</v>
      </c>
      <c r="G49" s="34">
        <f>+F49*2</f>
        <v>17956.32</v>
      </c>
      <c r="H49" s="34"/>
      <c r="I49" s="34"/>
      <c r="J49" s="37"/>
      <c r="K49" s="37"/>
      <c r="L49" s="38">
        <f t="shared" ref="L49:L55" si="3">+G49+H49+I49+J49</f>
        <v>17956.32</v>
      </c>
      <c r="M49" s="31"/>
      <c r="N49" s="31"/>
      <c r="O49" s="31"/>
      <c r="P49" s="31"/>
      <c r="Q49" s="31"/>
      <c r="R49" s="31"/>
      <c r="S49" s="31"/>
      <c r="T49" s="31"/>
    </row>
    <row r="50" spans="2:20" s="32" customFormat="1" ht="9" x14ac:dyDescent="0.15">
      <c r="B50" s="47" t="s">
        <v>69</v>
      </c>
      <c r="C50" s="34" t="s">
        <v>70</v>
      </c>
      <c r="D50" s="34"/>
      <c r="E50" s="36"/>
      <c r="F50" s="48">
        <v>3891.64</v>
      </c>
      <c r="G50" s="34">
        <f t="shared" si="1"/>
        <v>7783.28</v>
      </c>
      <c r="H50" s="34"/>
      <c r="I50" s="34"/>
      <c r="J50" s="37"/>
      <c r="K50" s="37"/>
      <c r="L50" s="38">
        <f t="shared" si="3"/>
        <v>7783.28</v>
      </c>
      <c r="M50" s="31"/>
      <c r="N50" s="31"/>
      <c r="O50" s="31"/>
      <c r="P50" s="31"/>
      <c r="Q50" s="31"/>
      <c r="R50" s="31"/>
      <c r="S50" s="31"/>
      <c r="T50" s="31"/>
    </row>
    <row r="51" spans="2:20" s="32" customFormat="1" ht="9" x14ac:dyDescent="0.15">
      <c r="B51" s="47" t="s">
        <v>71</v>
      </c>
      <c r="C51" s="34" t="s">
        <v>72</v>
      </c>
      <c r="D51" s="34"/>
      <c r="E51" s="36"/>
      <c r="F51" s="48">
        <v>2484.15</v>
      </c>
      <c r="G51" s="34">
        <f t="shared" si="1"/>
        <v>4968.3</v>
      </c>
      <c r="H51" s="34"/>
      <c r="I51" s="34"/>
      <c r="J51" s="37"/>
      <c r="K51" s="37"/>
      <c r="L51" s="38">
        <f t="shared" si="3"/>
        <v>4968.3</v>
      </c>
      <c r="M51" s="31"/>
      <c r="N51" s="31"/>
      <c r="O51" s="31"/>
      <c r="P51" s="31"/>
      <c r="Q51" s="31"/>
      <c r="R51" s="31"/>
      <c r="S51" s="31"/>
      <c r="T51" s="31"/>
    </row>
    <row r="52" spans="2:20" s="32" customFormat="1" ht="9" x14ac:dyDescent="0.15">
      <c r="B52" s="47" t="s">
        <v>73</v>
      </c>
      <c r="C52" s="34" t="s">
        <v>59</v>
      </c>
      <c r="D52" s="34"/>
      <c r="E52" s="36"/>
      <c r="F52" s="48">
        <v>4069.45</v>
      </c>
      <c r="G52" s="34">
        <f t="shared" si="1"/>
        <v>8138.9</v>
      </c>
      <c r="H52" s="34"/>
      <c r="I52" s="34"/>
      <c r="J52" s="37"/>
      <c r="K52" s="37"/>
      <c r="L52" s="38">
        <f t="shared" si="3"/>
        <v>8138.9</v>
      </c>
      <c r="M52" s="31"/>
      <c r="N52" s="31"/>
      <c r="O52" s="31"/>
      <c r="P52" s="31"/>
      <c r="Q52" s="31"/>
      <c r="R52" s="31"/>
      <c r="S52" s="31"/>
      <c r="T52" s="31"/>
    </row>
    <row r="53" spans="2:20" s="32" customFormat="1" ht="9" x14ac:dyDescent="0.15">
      <c r="B53" s="47" t="s">
        <v>74</v>
      </c>
      <c r="C53" s="34" t="s">
        <v>75</v>
      </c>
      <c r="D53" s="34"/>
      <c r="E53" s="36"/>
      <c r="F53" s="48">
        <v>4590</v>
      </c>
      <c r="G53" s="34">
        <f t="shared" si="1"/>
        <v>9180</v>
      </c>
      <c r="H53" s="34"/>
      <c r="I53" s="34"/>
      <c r="J53" s="37"/>
      <c r="K53" s="37"/>
      <c r="L53" s="38">
        <f t="shared" si="3"/>
        <v>9180</v>
      </c>
      <c r="M53" s="31"/>
      <c r="N53" s="31"/>
      <c r="O53" s="31"/>
      <c r="P53" s="31"/>
      <c r="Q53" s="31"/>
      <c r="R53" s="31"/>
      <c r="S53" s="31"/>
      <c r="T53" s="31"/>
    </row>
    <row r="54" spans="2:20" s="32" customFormat="1" ht="9" x14ac:dyDescent="0.15">
      <c r="B54" s="47" t="s">
        <v>76</v>
      </c>
      <c r="C54" s="34" t="s">
        <v>37</v>
      </c>
      <c r="D54" s="34"/>
      <c r="E54" s="36"/>
      <c r="F54" s="48">
        <v>1302.81</v>
      </c>
      <c r="G54" s="34">
        <f t="shared" si="1"/>
        <v>2605.62</v>
      </c>
      <c r="H54" s="34"/>
      <c r="I54" s="34"/>
      <c r="J54" s="37"/>
      <c r="K54" s="37"/>
      <c r="L54" s="38">
        <f t="shared" si="3"/>
        <v>2605.62</v>
      </c>
      <c r="M54" s="31"/>
      <c r="N54" s="31"/>
      <c r="O54" s="31"/>
      <c r="P54" s="31"/>
      <c r="Q54" s="31"/>
      <c r="R54" s="31"/>
      <c r="S54" s="31"/>
      <c r="T54" s="31"/>
    </row>
    <row r="55" spans="2:20" s="32" customFormat="1" ht="9" x14ac:dyDescent="0.15">
      <c r="B55" s="47" t="s">
        <v>77</v>
      </c>
      <c r="C55" s="34" t="s">
        <v>78</v>
      </c>
      <c r="D55" s="34"/>
      <c r="E55" s="36"/>
      <c r="F55" s="48">
        <v>2500.0500000000002</v>
      </c>
      <c r="G55" s="34">
        <f t="shared" si="1"/>
        <v>5000.1000000000004</v>
      </c>
      <c r="H55" s="34"/>
      <c r="I55" s="34"/>
      <c r="J55" s="37"/>
      <c r="K55" s="37"/>
      <c r="L55" s="38">
        <f t="shared" si="3"/>
        <v>5000.1000000000004</v>
      </c>
      <c r="M55" s="31"/>
      <c r="N55" s="31"/>
      <c r="O55" s="31"/>
      <c r="P55" s="31"/>
      <c r="Q55" s="31"/>
      <c r="R55" s="31"/>
      <c r="S55" s="31"/>
      <c r="T55" s="31"/>
    </row>
    <row r="56" spans="2:20" s="32" customFormat="1" ht="9" x14ac:dyDescent="0.15">
      <c r="B56" s="39" t="s">
        <v>79</v>
      </c>
      <c r="C56" s="34"/>
      <c r="D56" s="34"/>
      <c r="E56" s="36"/>
      <c r="F56" s="34"/>
      <c r="G56" s="34"/>
      <c r="H56" s="34"/>
      <c r="I56" s="34"/>
      <c r="J56" s="37"/>
      <c r="K56" s="37"/>
      <c r="L56" s="38"/>
      <c r="M56" s="31"/>
      <c r="N56" s="31"/>
      <c r="O56" s="31"/>
      <c r="P56" s="31"/>
      <c r="Q56" s="31"/>
      <c r="R56" s="31"/>
      <c r="S56" s="31"/>
      <c r="T56" s="31"/>
    </row>
    <row r="57" spans="2:20" s="32" customFormat="1" ht="9" x14ac:dyDescent="0.15">
      <c r="B57" s="49" t="s">
        <v>80</v>
      </c>
      <c r="C57" s="34" t="s">
        <v>68</v>
      </c>
      <c r="D57" s="34"/>
      <c r="E57" s="36"/>
      <c r="F57" s="50">
        <v>5596.59</v>
      </c>
      <c r="G57" s="34">
        <f>+F57*2</f>
        <v>11193.18</v>
      </c>
      <c r="H57" s="34"/>
      <c r="I57" s="34"/>
      <c r="J57" s="37"/>
      <c r="K57" s="37"/>
      <c r="L57" s="38">
        <f t="shared" ref="L57:L96" si="4">+G57+H57+I57+J57</f>
        <v>11193.18</v>
      </c>
      <c r="M57" s="31"/>
      <c r="N57" s="31"/>
      <c r="O57" s="31"/>
      <c r="P57" s="31"/>
      <c r="Q57" s="31"/>
      <c r="R57" s="31"/>
      <c r="S57" s="31"/>
      <c r="T57" s="31"/>
    </row>
    <row r="58" spans="2:20" s="32" customFormat="1" ht="9" x14ac:dyDescent="0.15">
      <c r="B58" s="49" t="s">
        <v>81</v>
      </c>
      <c r="C58" s="34" t="s">
        <v>82</v>
      </c>
      <c r="D58" s="34"/>
      <c r="E58" s="36"/>
      <c r="F58" s="50">
        <v>1631.29</v>
      </c>
      <c r="G58" s="34">
        <f t="shared" si="1"/>
        <v>3262.58</v>
      </c>
      <c r="H58" s="34"/>
      <c r="I58" s="34"/>
      <c r="J58" s="37"/>
      <c r="K58" s="37"/>
      <c r="L58" s="38">
        <f t="shared" si="4"/>
        <v>3262.58</v>
      </c>
      <c r="M58" s="31"/>
      <c r="N58" s="31"/>
      <c r="O58" s="31"/>
      <c r="P58" s="31"/>
      <c r="Q58" s="31"/>
      <c r="R58" s="31"/>
      <c r="S58" s="31"/>
      <c r="T58" s="31"/>
    </row>
    <row r="59" spans="2:20" s="32" customFormat="1" ht="9" x14ac:dyDescent="0.15">
      <c r="B59" s="49" t="s">
        <v>83</v>
      </c>
      <c r="C59" s="34" t="s">
        <v>72</v>
      </c>
      <c r="D59" s="34"/>
      <c r="E59" s="36"/>
      <c r="F59" s="50">
        <v>3414.6</v>
      </c>
      <c r="G59" s="34">
        <f t="shared" si="1"/>
        <v>6829.2</v>
      </c>
      <c r="H59" s="34"/>
      <c r="I59" s="34"/>
      <c r="J59" s="37"/>
      <c r="K59" s="37"/>
      <c r="L59" s="38">
        <f t="shared" si="4"/>
        <v>6829.2</v>
      </c>
      <c r="M59" s="31"/>
      <c r="N59" s="31"/>
      <c r="O59" s="31"/>
      <c r="P59" s="31"/>
      <c r="Q59" s="31"/>
      <c r="R59" s="31"/>
      <c r="S59" s="31"/>
      <c r="T59" s="31"/>
    </row>
    <row r="60" spans="2:20" s="32" customFormat="1" ht="9" x14ac:dyDescent="0.15">
      <c r="B60" s="49" t="s">
        <v>84</v>
      </c>
      <c r="C60" s="34" t="s">
        <v>82</v>
      </c>
      <c r="D60" s="34"/>
      <c r="E60" s="36"/>
      <c r="F60" s="50">
        <v>1871.57</v>
      </c>
      <c r="G60" s="34">
        <f t="shared" si="1"/>
        <v>3743.14</v>
      </c>
      <c r="H60" s="34"/>
      <c r="I60" s="34"/>
      <c r="J60" s="37"/>
      <c r="K60" s="37"/>
      <c r="L60" s="38">
        <f t="shared" si="4"/>
        <v>3743.14</v>
      </c>
      <c r="M60" s="31"/>
      <c r="N60" s="31"/>
      <c r="O60" s="31"/>
      <c r="P60" s="31"/>
      <c r="Q60" s="31"/>
      <c r="R60" s="31"/>
      <c r="S60" s="31"/>
      <c r="T60" s="31"/>
    </row>
    <row r="61" spans="2:20" s="32" customFormat="1" ht="9" x14ac:dyDescent="0.15">
      <c r="B61" s="49" t="s">
        <v>85</v>
      </c>
      <c r="C61" s="34" t="s">
        <v>86</v>
      </c>
      <c r="D61" s="34"/>
      <c r="E61" s="36"/>
      <c r="F61" s="50">
        <v>2318.1</v>
      </c>
      <c r="G61" s="34">
        <f t="shared" si="1"/>
        <v>4636.2</v>
      </c>
      <c r="H61" s="34"/>
      <c r="I61" s="34"/>
      <c r="J61" s="37"/>
      <c r="K61" s="37"/>
      <c r="L61" s="38">
        <f t="shared" si="4"/>
        <v>4636.2</v>
      </c>
      <c r="M61" s="31"/>
      <c r="N61" s="31"/>
      <c r="O61" s="31"/>
      <c r="P61" s="31"/>
      <c r="Q61" s="31"/>
      <c r="R61" s="31"/>
      <c r="S61" s="31"/>
      <c r="T61" s="31"/>
    </row>
    <row r="62" spans="2:20" s="32" customFormat="1" ht="9" x14ac:dyDescent="0.15">
      <c r="B62" s="49" t="s">
        <v>87</v>
      </c>
      <c r="C62" s="34" t="s">
        <v>82</v>
      </c>
      <c r="D62" s="34"/>
      <c r="E62" s="36"/>
      <c r="F62" s="50">
        <v>1976.47</v>
      </c>
      <c r="G62" s="34">
        <f t="shared" si="1"/>
        <v>3952.94</v>
      </c>
      <c r="H62" s="34"/>
      <c r="I62" s="34"/>
      <c r="J62" s="37"/>
      <c r="K62" s="37"/>
      <c r="L62" s="38">
        <f t="shared" si="4"/>
        <v>3952.94</v>
      </c>
      <c r="M62" s="31"/>
      <c r="N62" s="31"/>
      <c r="O62" s="31"/>
      <c r="P62" s="31"/>
      <c r="Q62" s="31"/>
      <c r="R62" s="31"/>
      <c r="S62" s="31"/>
      <c r="T62" s="31"/>
    </row>
    <row r="63" spans="2:20" s="32" customFormat="1" ht="9" x14ac:dyDescent="0.15">
      <c r="B63" s="49" t="s">
        <v>88</v>
      </c>
      <c r="C63" s="34" t="s">
        <v>82</v>
      </c>
      <c r="D63" s="34"/>
      <c r="E63" s="36"/>
      <c r="F63" s="50">
        <v>1976.26</v>
      </c>
      <c r="G63" s="34">
        <f t="shared" si="1"/>
        <v>3952.52</v>
      </c>
      <c r="H63" s="34"/>
      <c r="I63" s="34"/>
      <c r="J63" s="37"/>
      <c r="K63" s="37"/>
      <c r="L63" s="38">
        <f t="shared" si="4"/>
        <v>3952.52</v>
      </c>
      <c r="M63" s="31"/>
      <c r="N63" s="31"/>
      <c r="O63" s="31"/>
      <c r="P63" s="31"/>
      <c r="Q63" s="31"/>
      <c r="R63" s="31"/>
      <c r="S63" s="31"/>
      <c r="T63" s="31"/>
    </row>
    <row r="64" spans="2:20" s="32" customFormat="1" ht="9" x14ac:dyDescent="0.15">
      <c r="B64" s="49" t="s">
        <v>89</v>
      </c>
      <c r="C64" s="34" t="s">
        <v>82</v>
      </c>
      <c r="D64" s="34"/>
      <c r="E64" s="36"/>
      <c r="F64" s="50">
        <v>2074.37</v>
      </c>
      <c r="G64" s="34">
        <f t="shared" si="1"/>
        <v>4148.74</v>
      </c>
      <c r="H64" s="34"/>
      <c r="I64" s="34"/>
      <c r="J64" s="37"/>
      <c r="K64" s="37"/>
      <c r="L64" s="38">
        <f t="shared" si="4"/>
        <v>4148.74</v>
      </c>
      <c r="M64" s="31"/>
      <c r="N64" s="31"/>
      <c r="O64" s="31"/>
      <c r="P64" s="31"/>
      <c r="Q64" s="31"/>
      <c r="R64" s="31"/>
      <c r="S64" s="31"/>
      <c r="T64" s="31"/>
    </row>
    <row r="65" spans="2:20" s="32" customFormat="1" ht="9" x14ac:dyDescent="0.15">
      <c r="B65" s="49" t="s">
        <v>90</v>
      </c>
      <c r="C65" s="34" t="s">
        <v>72</v>
      </c>
      <c r="D65" s="34"/>
      <c r="E65" s="36"/>
      <c r="F65" s="50">
        <v>2408.1</v>
      </c>
      <c r="G65" s="34">
        <f t="shared" si="1"/>
        <v>4816.2</v>
      </c>
      <c r="H65" s="34"/>
      <c r="I65" s="34"/>
      <c r="J65" s="37"/>
      <c r="K65" s="37"/>
      <c r="L65" s="38">
        <f t="shared" si="4"/>
        <v>4816.2</v>
      </c>
      <c r="M65" s="31"/>
      <c r="N65" s="31"/>
      <c r="O65" s="31"/>
      <c r="P65" s="31"/>
      <c r="Q65" s="31"/>
      <c r="R65" s="31"/>
      <c r="S65" s="31"/>
      <c r="T65" s="31"/>
    </row>
    <row r="66" spans="2:20" s="32" customFormat="1" ht="9" x14ac:dyDescent="0.15">
      <c r="B66" s="49" t="s">
        <v>91</v>
      </c>
      <c r="C66" s="34" t="s">
        <v>82</v>
      </c>
      <c r="D66" s="34"/>
      <c r="E66" s="36"/>
      <c r="F66" s="50">
        <v>1547.22</v>
      </c>
      <c r="G66" s="34">
        <f t="shared" si="1"/>
        <v>3094.44</v>
      </c>
      <c r="H66" s="34"/>
      <c r="I66" s="34"/>
      <c r="J66" s="37"/>
      <c r="K66" s="37"/>
      <c r="L66" s="38">
        <f t="shared" si="4"/>
        <v>3094.44</v>
      </c>
      <c r="M66" s="31"/>
      <c r="N66" s="31"/>
      <c r="O66" s="31"/>
      <c r="P66" s="31"/>
      <c r="Q66" s="31"/>
      <c r="R66" s="31"/>
      <c r="S66" s="31"/>
      <c r="T66" s="31"/>
    </row>
    <row r="67" spans="2:20" s="32" customFormat="1" ht="9" x14ac:dyDescent="0.15">
      <c r="B67" s="49" t="s">
        <v>92</v>
      </c>
      <c r="C67" s="34" t="s">
        <v>82</v>
      </c>
      <c r="D67" s="34"/>
      <c r="E67" s="36"/>
      <c r="F67" s="50">
        <v>1976.26</v>
      </c>
      <c r="G67" s="34">
        <f t="shared" si="1"/>
        <v>3952.52</v>
      </c>
      <c r="H67" s="34"/>
      <c r="I67" s="34"/>
      <c r="J67" s="37"/>
      <c r="K67" s="37"/>
      <c r="L67" s="38">
        <f t="shared" si="4"/>
        <v>3952.52</v>
      </c>
      <c r="M67" s="31"/>
      <c r="N67" s="31"/>
      <c r="O67" s="31"/>
      <c r="P67" s="31"/>
      <c r="Q67" s="31"/>
      <c r="R67" s="31"/>
      <c r="S67" s="31"/>
      <c r="T67" s="31"/>
    </row>
    <row r="68" spans="2:20" s="32" customFormat="1" ht="9" x14ac:dyDescent="0.15">
      <c r="B68" s="49" t="s">
        <v>93</v>
      </c>
      <c r="C68" s="34" t="s">
        <v>82</v>
      </c>
      <c r="D68" s="34"/>
      <c r="E68" s="36"/>
      <c r="F68" s="50">
        <v>1631.95</v>
      </c>
      <c r="G68" s="34">
        <f t="shared" si="1"/>
        <v>3263.9</v>
      </c>
      <c r="H68" s="34"/>
      <c r="I68" s="34"/>
      <c r="J68" s="37"/>
      <c r="K68" s="37"/>
      <c r="L68" s="38">
        <f t="shared" si="4"/>
        <v>3263.9</v>
      </c>
      <c r="M68" s="31"/>
      <c r="N68" s="31"/>
      <c r="O68" s="31"/>
      <c r="P68" s="31"/>
      <c r="Q68" s="31"/>
      <c r="R68" s="31"/>
      <c r="S68" s="31"/>
      <c r="T68" s="31"/>
    </row>
    <row r="69" spans="2:20" s="32" customFormat="1" ht="9" x14ac:dyDescent="0.15">
      <c r="B69" s="49" t="s">
        <v>94</v>
      </c>
      <c r="C69" s="34" t="s">
        <v>95</v>
      </c>
      <c r="D69" s="34"/>
      <c r="E69" s="36"/>
      <c r="F69" s="50">
        <v>2692.8</v>
      </c>
      <c r="G69" s="34">
        <f t="shared" si="1"/>
        <v>5385.6</v>
      </c>
      <c r="H69" s="34"/>
      <c r="I69" s="34"/>
      <c r="J69" s="37"/>
      <c r="K69" s="37"/>
      <c r="L69" s="38">
        <f t="shared" si="4"/>
        <v>5385.6</v>
      </c>
      <c r="M69" s="31"/>
      <c r="N69" s="31"/>
      <c r="O69" s="31"/>
      <c r="P69" s="31"/>
      <c r="Q69" s="31"/>
      <c r="R69" s="31"/>
      <c r="S69" s="31"/>
      <c r="T69" s="31"/>
    </row>
    <row r="70" spans="2:20" s="32" customFormat="1" ht="9" x14ac:dyDescent="0.15">
      <c r="B70" s="49" t="s">
        <v>96</v>
      </c>
      <c r="C70" s="34" t="s">
        <v>82</v>
      </c>
      <c r="D70" s="34"/>
      <c r="E70" s="36"/>
      <c r="F70" s="50">
        <v>1624.48</v>
      </c>
      <c r="G70" s="34">
        <f t="shared" si="1"/>
        <v>3248.96</v>
      </c>
      <c r="H70" s="34"/>
      <c r="I70" s="34"/>
      <c r="J70" s="37"/>
      <c r="K70" s="37"/>
      <c r="L70" s="38">
        <f t="shared" si="4"/>
        <v>3248.96</v>
      </c>
      <c r="M70" s="31"/>
      <c r="N70" s="31"/>
      <c r="O70" s="31"/>
      <c r="P70" s="31"/>
      <c r="Q70" s="31"/>
      <c r="R70" s="31"/>
      <c r="S70" s="31"/>
      <c r="T70" s="31"/>
    </row>
    <row r="71" spans="2:20" s="32" customFormat="1" ht="9" x14ac:dyDescent="0.15">
      <c r="B71" s="49" t="s">
        <v>97</v>
      </c>
      <c r="C71" s="34" t="s">
        <v>98</v>
      </c>
      <c r="D71" s="34"/>
      <c r="E71" s="36"/>
      <c r="F71" s="50">
        <v>1637.24</v>
      </c>
      <c r="G71" s="34">
        <f t="shared" si="1"/>
        <v>3274.48</v>
      </c>
      <c r="H71" s="34"/>
      <c r="I71" s="34"/>
      <c r="J71" s="37"/>
      <c r="K71" s="37"/>
      <c r="L71" s="38">
        <f t="shared" si="4"/>
        <v>3274.48</v>
      </c>
      <c r="M71" s="31"/>
      <c r="N71" s="31"/>
      <c r="O71" s="31"/>
      <c r="P71" s="31"/>
      <c r="Q71" s="31"/>
      <c r="R71" s="31"/>
      <c r="S71" s="31"/>
      <c r="T71" s="31"/>
    </row>
    <row r="72" spans="2:20" s="32" customFormat="1" ht="9" x14ac:dyDescent="0.15">
      <c r="B72" s="49" t="s">
        <v>99</v>
      </c>
      <c r="C72" s="34" t="s">
        <v>82</v>
      </c>
      <c r="D72" s="34"/>
      <c r="E72" s="36"/>
      <c r="F72" s="50">
        <v>1995</v>
      </c>
      <c r="G72" s="34">
        <f t="shared" si="1"/>
        <v>3990</v>
      </c>
      <c r="H72" s="34"/>
      <c r="I72" s="34"/>
      <c r="J72" s="37"/>
      <c r="K72" s="37"/>
      <c r="L72" s="38">
        <f t="shared" si="4"/>
        <v>3990</v>
      </c>
      <c r="M72" s="31"/>
      <c r="N72" s="31"/>
      <c r="O72" s="31"/>
      <c r="P72" s="31"/>
      <c r="Q72" s="31"/>
      <c r="R72" s="31"/>
      <c r="S72" s="31"/>
      <c r="T72" s="31"/>
    </row>
    <row r="73" spans="2:20" s="32" customFormat="1" ht="9" x14ac:dyDescent="0.15">
      <c r="B73" s="49" t="s">
        <v>100</v>
      </c>
      <c r="C73" s="34" t="s">
        <v>37</v>
      </c>
      <c r="D73" s="34"/>
      <c r="E73" s="36"/>
      <c r="F73" s="50">
        <v>1631.95</v>
      </c>
      <c r="G73" s="34">
        <f t="shared" si="1"/>
        <v>3263.9</v>
      </c>
      <c r="H73" s="34"/>
      <c r="I73" s="34"/>
      <c r="J73" s="37"/>
      <c r="K73" s="37"/>
      <c r="L73" s="38">
        <f t="shared" si="4"/>
        <v>3263.9</v>
      </c>
      <c r="M73" s="31"/>
      <c r="N73" s="31"/>
      <c r="O73" s="31"/>
      <c r="P73" s="31"/>
      <c r="Q73" s="31"/>
      <c r="R73" s="31"/>
      <c r="S73" s="31"/>
      <c r="T73" s="31"/>
    </row>
    <row r="74" spans="2:20" s="32" customFormat="1" ht="9" x14ac:dyDescent="0.15">
      <c r="B74" s="49" t="s">
        <v>101</v>
      </c>
      <c r="C74" s="34" t="s">
        <v>82</v>
      </c>
      <c r="D74" s="34"/>
      <c r="E74" s="36"/>
      <c r="F74" s="50">
        <v>2184.86</v>
      </c>
      <c r="G74" s="34">
        <f t="shared" si="1"/>
        <v>4369.72</v>
      </c>
      <c r="H74" s="34"/>
      <c r="I74" s="34"/>
      <c r="J74" s="37"/>
      <c r="K74" s="37"/>
      <c r="L74" s="38">
        <f t="shared" si="4"/>
        <v>4369.72</v>
      </c>
      <c r="M74" s="31"/>
      <c r="N74" s="31"/>
      <c r="O74" s="31"/>
      <c r="P74" s="31"/>
      <c r="Q74" s="31"/>
      <c r="R74" s="31"/>
      <c r="S74" s="31"/>
      <c r="T74" s="31"/>
    </row>
    <row r="75" spans="2:20" s="32" customFormat="1" ht="9" x14ac:dyDescent="0.15">
      <c r="B75" s="49" t="s">
        <v>102</v>
      </c>
      <c r="C75" s="34" t="s">
        <v>82</v>
      </c>
      <c r="D75" s="34"/>
      <c r="E75" s="36"/>
      <c r="F75" s="50">
        <v>1624.48</v>
      </c>
      <c r="G75" s="34">
        <f t="shared" si="1"/>
        <v>3248.96</v>
      </c>
      <c r="H75" s="34"/>
      <c r="I75" s="34"/>
      <c r="J75" s="37"/>
      <c r="K75" s="37"/>
      <c r="L75" s="38">
        <f t="shared" si="4"/>
        <v>3248.96</v>
      </c>
      <c r="M75" s="31"/>
      <c r="N75" s="31"/>
      <c r="O75" s="31"/>
      <c r="P75" s="31"/>
      <c r="Q75" s="31"/>
      <c r="R75" s="31"/>
      <c r="S75" s="31"/>
      <c r="T75" s="31"/>
    </row>
    <row r="76" spans="2:20" s="32" customFormat="1" ht="9" x14ac:dyDescent="0.15">
      <c r="B76" s="49" t="s">
        <v>103</v>
      </c>
      <c r="C76" s="34" t="s">
        <v>104</v>
      </c>
      <c r="D76" s="34"/>
      <c r="E76" s="36"/>
      <c r="F76" s="50">
        <v>1257.8699999999999</v>
      </c>
      <c r="G76" s="34">
        <f t="shared" si="1"/>
        <v>2515.7399999999998</v>
      </c>
      <c r="H76" s="34"/>
      <c r="I76" s="34"/>
      <c r="J76" s="37"/>
      <c r="K76" s="37"/>
      <c r="L76" s="38">
        <f t="shared" si="4"/>
        <v>2515.7399999999998</v>
      </c>
      <c r="M76" s="31"/>
      <c r="N76" s="31"/>
      <c r="O76" s="31"/>
      <c r="P76" s="31"/>
      <c r="Q76" s="31"/>
      <c r="R76" s="31"/>
      <c r="S76" s="31"/>
      <c r="T76" s="31"/>
    </row>
    <row r="77" spans="2:20" s="32" customFormat="1" ht="9" x14ac:dyDescent="0.15">
      <c r="B77" s="49" t="s">
        <v>105</v>
      </c>
      <c r="C77" s="34" t="s">
        <v>82</v>
      </c>
      <c r="D77" s="34"/>
      <c r="E77" s="36"/>
      <c r="F77" s="50">
        <v>1976.26</v>
      </c>
      <c r="G77" s="34">
        <f t="shared" ref="G77:G152" si="5">+F77*2</f>
        <v>3952.52</v>
      </c>
      <c r="H77" s="34"/>
      <c r="I77" s="34"/>
      <c r="J77" s="37"/>
      <c r="K77" s="37"/>
      <c r="L77" s="38">
        <f t="shared" si="4"/>
        <v>3952.52</v>
      </c>
      <c r="M77" s="31"/>
      <c r="N77" s="31"/>
      <c r="O77" s="31"/>
      <c r="P77" s="31"/>
      <c r="Q77" s="31"/>
      <c r="R77" s="31"/>
      <c r="S77" s="31"/>
      <c r="T77" s="31"/>
    </row>
    <row r="78" spans="2:20" s="32" customFormat="1" ht="9" x14ac:dyDescent="0.15">
      <c r="B78" s="49" t="s">
        <v>106</v>
      </c>
      <c r="C78" s="34" t="s">
        <v>82</v>
      </c>
      <c r="D78" s="34"/>
      <c r="E78" s="36"/>
      <c r="F78" s="50">
        <v>1995.86</v>
      </c>
      <c r="G78" s="34">
        <f t="shared" si="5"/>
        <v>3991.72</v>
      </c>
      <c r="H78" s="34"/>
      <c r="I78" s="34"/>
      <c r="J78" s="37"/>
      <c r="K78" s="37"/>
      <c r="L78" s="38">
        <f t="shared" si="4"/>
        <v>3991.72</v>
      </c>
      <c r="M78" s="31"/>
      <c r="N78" s="31"/>
      <c r="O78" s="31"/>
      <c r="P78" s="31"/>
      <c r="Q78" s="31"/>
      <c r="R78" s="31"/>
      <c r="S78" s="31"/>
      <c r="T78" s="31"/>
    </row>
    <row r="79" spans="2:20" s="32" customFormat="1" ht="9" x14ac:dyDescent="0.15">
      <c r="B79" s="49" t="s">
        <v>107</v>
      </c>
      <c r="C79" s="34" t="s">
        <v>104</v>
      </c>
      <c r="D79" s="34"/>
      <c r="E79" s="36"/>
      <c r="F79" s="50">
        <v>1976.26</v>
      </c>
      <c r="G79" s="34">
        <f t="shared" si="5"/>
        <v>3952.52</v>
      </c>
      <c r="H79" s="34"/>
      <c r="I79" s="34"/>
      <c r="J79" s="37"/>
      <c r="K79" s="37"/>
      <c r="L79" s="38">
        <f t="shared" si="4"/>
        <v>3952.52</v>
      </c>
      <c r="M79" s="31"/>
      <c r="N79" s="31"/>
      <c r="O79" s="31"/>
      <c r="P79" s="31"/>
      <c r="Q79" s="31"/>
      <c r="R79" s="31"/>
      <c r="S79" s="31"/>
      <c r="T79" s="31"/>
    </row>
    <row r="80" spans="2:20" s="32" customFormat="1" ht="9" x14ac:dyDescent="0.15">
      <c r="B80" s="49" t="s">
        <v>108</v>
      </c>
      <c r="C80" s="34" t="s">
        <v>98</v>
      </c>
      <c r="D80" s="34"/>
      <c r="E80" s="36"/>
      <c r="F80" s="50">
        <v>1991.85</v>
      </c>
      <c r="G80" s="34">
        <f t="shared" si="5"/>
        <v>3983.7</v>
      </c>
      <c r="H80" s="34"/>
      <c r="I80" s="34"/>
      <c r="J80" s="37"/>
      <c r="K80" s="37"/>
      <c r="L80" s="38">
        <f t="shared" si="4"/>
        <v>3983.7</v>
      </c>
      <c r="M80" s="31"/>
      <c r="N80" s="31"/>
      <c r="O80" s="31"/>
      <c r="P80" s="31"/>
      <c r="Q80" s="31"/>
      <c r="R80" s="31"/>
      <c r="S80" s="31"/>
      <c r="T80" s="31"/>
    </row>
    <row r="81" spans="2:20" s="32" customFormat="1" ht="9" x14ac:dyDescent="0.15">
      <c r="B81" s="49" t="s">
        <v>109</v>
      </c>
      <c r="C81" s="34" t="s">
        <v>110</v>
      </c>
      <c r="D81" s="34"/>
      <c r="E81" s="36"/>
      <c r="F81" s="50">
        <v>1436.4</v>
      </c>
      <c r="G81" s="34">
        <f t="shared" si="5"/>
        <v>2872.8</v>
      </c>
      <c r="H81" s="34"/>
      <c r="I81" s="34"/>
      <c r="J81" s="37"/>
      <c r="K81" s="37"/>
      <c r="L81" s="38">
        <f t="shared" si="4"/>
        <v>2872.8</v>
      </c>
      <c r="M81" s="31"/>
      <c r="N81" s="31"/>
      <c r="O81" s="31"/>
      <c r="P81" s="31"/>
      <c r="Q81" s="31"/>
      <c r="R81" s="31"/>
      <c r="S81" s="31"/>
      <c r="T81" s="31"/>
    </row>
    <row r="82" spans="2:20" s="32" customFormat="1" ht="9" x14ac:dyDescent="0.15">
      <c r="B82" s="49" t="s">
        <v>111</v>
      </c>
      <c r="C82" s="34" t="s">
        <v>82</v>
      </c>
      <c r="D82" s="34"/>
      <c r="E82" s="36"/>
      <c r="F82" s="50">
        <v>1980</v>
      </c>
      <c r="G82" s="34">
        <f t="shared" si="5"/>
        <v>3960</v>
      </c>
      <c r="H82" s="34"/>
      <c r="I82" s="34"/>
      <c r="J82" s="37"/>
      <c r="K82" s="37"/>
      <c r="L82" s="38">
        <f t="shared" si="4"/>
        <v>3960</v>
      </c>
      <c r="M82" s="31"/>
      <c r="N82" s="31"/>
      <c r="O82" s="31"/>
      <c r="P82" s="31"/>
      <c r="Q82" s="31"/>
      <c r="R82" s="31"/>
      <c r="S82" s="31"/>
      <c r="T82" s="31"/>
    </row>
    <row r="83" spans="2:20" s="32" customFormat="1" ht="9" x14ac:dyDescent="0.15">
      <c r="B83" s="49" t="s">
        <v>112</v>
      </c>
      <c r="C83" s="34" t="s">
        <v>95</v>
      </c>
      <c r="D83" s="34"/>
      <c r="E83" s="36"/>
      <c r="F83" s="50">
        <v>2904.52</v>
      </c>
      <c r="G83" s="34">
        <f t="shared" si="5"/>
        <v>5809.04</v>
      </c>
      <c r="H83" s="34"/>
      <c r="I83" s="34"/>
      <c r="J83" s="37"/>
      <c r="K83" s="37"/>
      <c r="L83" s="38">
        <f t="shared" si="4"/>
        <v>5809.04</v>
      </c>
      <c r="M83" s="31"/>
      <c r="N83" s="31"/>
      <c r="O83" s="31"/>
      <c r="P83" s="31"/>
      <c r="Q83" s="31"/>
      <c r="R83" s="31"/>
      <c r="S83" s="31"/>
      <c r="T83" s="31"/>
    </row>
    <row r="84" spans="2:20" s="32" customFormat="1" ht="9" x14ac:dyDescent="0.15">
      <c r="B84" s="49" t="s">
        <v>113</v>
      </c>
      <c r="C84" s="34" t="s">
        <v>82</v>
      </c>
      <c r="D84" s="34"/>
      <c r="E84" s="36"/>
      <c r="F84" s="50">
        <v>1617.03</v>
      </c>
      <c r="G84" s="34">
        <f t="shared" si="5"/>
        <v>3234.06</v>
      </c>
      <c r="H84" s="34"/>
      <c r="I84" s="34"/>
      <c r="J84" s="37"/>
      <c r="K84" s="37"/>
      <c r="L84" s="38">
        <f t="shared" si="4"/>
        <v>3234.06</v>
      </c>
      <c r="M84" s="31"/>
      <c r="N84" s="31"/>
      <c r="O84" s="31"/>
      <c r="P84" s="31"/>
      <c r="Q84" s="31"/>
      <c r="R84" s="31"/>
      <c r="S84" s="31"/>
      <c r="T84" s="31"/>
    </row>
    <row r="85" spans="2:20" s="32" customFormat="1" ht="9" x14ac:dyDescent="0.15">
      <c r="B85" s="49" t="s">
        <v>114</v>
      </c>
      <c r="C85" s="34" t="s">
        <v>115</v>
      </c>
      <c r="D85" s="34"/>
      <c r="E85" s="36"/>
      <c r="F85" s="50">
        <v>1848.45</v>
      </c>
      <c r="G85" s="34">
        <f t="shared" si="5"/>
        <v>3696.9</v>
      </c>
      <c r="H85" s="34"/>
      <c r="I85" s="34"/>
      <c r="J85" s="37"/>
      <c r="K85" s="37"/>
      <c r="L85" s="38">
        <f t="shared" si="4"/>
        <v>3696.9</v>
      </c>
      <c r="M85" s="31"/>
      <c r="N85" s="31"/>
      <c r="O85" s="31"/>
      <c r="P85" s="31"/>
      <c r="Q85" s="31"/>
      <c r="R85" s="31"/>
      <c r="S85" s="31"/>
      <c r="T85" s="31"/>
    </row>
    <row r="86" spans="2:20" s="32" customFormat="1" ht="9" x14ac:dyDescent="0.15">
      <c r="B86" s="49" t="s">
        <v>116</v>
      </c>
      <c r="C86" s="34" t="s">
        <v>115</v>
      </c>
      <c r="D86" s="34"/>
      <c r="E86" s="36"/>
      <c r="F86" s="50">
        <v>1560.15</v>
      </c>
      <c r="G86" s="34">
        <f t="shared" si="5"/>
        <v>3120.3</v>
      </c>
      <c r="H86" s="34"/>
      <c r="I86" s="34"/>
      <c r="J86" s="37"/>
      <c r="K86" s="37"/>
      <c r="L86" s="38">
        <f t="shared" si="4"/>
        <v>3120.3</v>
      </c>
      <c r="M86" s="31"/>
      <c r="N86" s="31"/>
      <c r="O86" s="31"/>
      <c r="P86" s="31"/>
      <c r="Q86" s="31"/>
      <c r="R86" s="31"/>
      <c r="S86" s="31"/>
      <c r="T86" s="31"/>
    </row>
    <row r="87" spans="2:20" s="32" customFormat="1" ht="9" x14ac:dyDescent="0.15">
      <c r="B87" s="49" t="s">
        <v>117</v>
      </c>
      <c r="C87" s="34" t="s">
        <v>82</v>
      </c>
      <c r="D87" s="34"/>
      <c r="E87" s="36"/>
      <c r="F87" s="50">
        <v>1834.24</v>
      </c>
      <c r="G87" s="34">
        <f t="shared" si="5"/>
        <v>3668.48</v>
      </c>
      <c r="H87" s="34"/>
      <c r="I87" s="34"/>
      <c r="J87" s="37"/>
      <c r="K87" s="37"/>
      <c r="L87" s="38">
        <f t="shared" si="4"/>
        <v>3668.48</v>
      </c>
      <c r="M87" s="31"/>
      <c r="N87" s="31"/>
      <c r="O87" s="31"/>
      <c r="P87" s="31"/>
      <c r="Q87" s="31"/>
      <c r="R87" s="31"/>
      <c r="S87" s="31"/>
      <c r="T87" s="31"/>
    </row>
    <row r="88" spans="2:20" s="32" customFormat="1" ht="9" x14ac:dyDescent="0.15">
      <c r="B88" s="49" t="s">
        <v>118</v>
      </c>
      <c r="C88" s="34" t="s">
        <v>82</v>
      </c>
      <c r="D88" s="34"/>
      <c r="E88" s="36"/>
      <c r="F88" s="50">
        <v>2204.79</v>
      </c>
      <c r="G88" s="34">
        <f t="shared" si="5"/>
        <v>4409.58</v>
      </c>
      <c r="H88" s="34"/>
      <c r="I88" s="34"/>
      <c r="J88" s="37"/>
      <c r="K88" s="37"/>
      <c r="L88" s="38">
        <f t="shared" si="4"/>
        <v>4409.58</v>
      </c>
      <c r="M88" s="31"/>
      <c r="N88" s="31"/>
      <c r="O88" s="31"/>
      <c r="P88" s="31"/>
      <c r="Q88" s="31"/>
      <c r="R88" s="31"/>
      <c r="S88" s="31"/>
      <c r="T88" s="31"/>
    </row>
    <row r="89" spans="2:20" s="32" customFormat="1" ht="9" x14ac:dyDescent="0.15">
      <c r="B89" s="49" t="s">
        <v>119</v>
      </c>
      <c r="C89" s="34" t="s">
        <v>72</v>
      </c>
      <c r="D89" s="34"/>
      <c r="E89" s="36"/>
      <c r="F89" s="50">
        <v>1793.85</v>
      </c>
      <c r="G89" s="34">
        <f t="shared" si="5"/>
        <v>3587.7</v>
      </c>
      <c r="H89" s="34"/>
      <c r="I89" s="34"/>
      <c r="J89" s="37"/>
      <c r="K89" s="37"/>
      <c r="L89" s="38">
        <f t="shared" si="4"/>
        <v>3587.7</v>
      </c>
      <c r="M89" s="31"/>
      <c r="N89" s="31"/>
      <c r="O89" s="31"/>
      <c r="P89" s="31"/>
      <c r="Q89" s="31"/>
      <c r="R89" s="31"/>
      <c r="S89" s="31"/>
      <c r="T89" s="31"/>
    </row>
    <row r="90" spans="2:20" s="54" customFormat="1" ht="9" x14ac:dyDescent="0.15">
      <c r="B90" s="49" t="s">
        <v>120</v>
      </c>
      <c r="C90" s="34" t="s">
        <v>82</v>
      </c>
      <c r="D90" s="34"/>
      <c r="E90" s="36"/>
      <c r="F90" s="50">
        <v>1598.36</v>
      </c>
      <c r="G90" s="34">
        <f t="shared" si="5"/>
        <v>3196.72</v>
      </c>
      <c r="H90" s="51"/>
      <c r="I90" s="51"/>
      <c r="J90" s="52"/>
      <c r="K90" s="52"/>
      <c r="L90" s="38">
        <f t="shared" si="4"/>
        <v>3196.72</v>
      </c>
      <c r="M90" s="53"/>
      <c r="N90" s="53"/>
      <c r="O90" s="53"/>
      <c r="P90" s="53"/>
      <c r="Q90" s="53"/>
      <c r="R90" s="53"/>
      <c r="S90" s="53"/>
      <c r="T90" s="53"/>
    </row>
    <row r="91" spans="2:20" s="54" customFormat="1" ht="9" x14ac:dyDescent="0.15">
      <c r="B91" s="49" t="s">
        <v>121</v>
      </c>
      <c r="C91" s="34" t="s">
        <v>115</v>
      </c>
      <c r="D91" s="34"/>
      <c r="E91" s="36"/>
      <c r="F91" s="50">
        <v>1617.25</v>
      </c>
      <c r="G91" s="34">
        <f t="shared" si="5"/>
        <v>3234.5</v>
      </c>
      <c r="H91" s="34"/>
      <c r="I91" s="34"/>
      <c r="J91" s="37"/>
      <c r="K91" s="37"/>
      <c r="L91" s="38">
        <f t="shared" si="4"/>
        <v>3234.5</v>
      </c>
      <c r="M91" s="53"/>
      <c r="N91" s="53"/>
      <c r="O91" s="53"/>
      <c r="P91" s="53"/>
      <c r="Q91" s="53"/>
      <c r="R91" s="53"/>
      <c r="S91" s="53"/>
      <c r="T91" s="53"/>
    </row>
    <row r="92" spans="2:20" s="54" customFormat="1" ht="9" x14ac:dyDescent="0.15">
      <c r="B92" s="49" t="s">
        <v>122</v>
      </c>
      <c r="C92" s="34" t="s">
        <v>98</v>
      </c>
      <c r="D92" s="34"/>
      <c r="E92" s="36"/>
      <c r="F92" s="50">
        <v>1961.33</v>
      </c>
      <c r="G92" s="34">
        <f t="shared" si="5"/>
        <v>3922.66</v>
      </c>
      <c r="H92" s="34"/>
      <c r="I92" s="34"/>
      <c r="J92" s="37"/>
      <c r="K92" s="37"/>
      <c r="L92" s="38">
        <f t="shared" si="4"/>
        <v>3922.66</v>
      </c>
      <c r="M92" s="53"/>
      <c r="N92" s="53"/>
      <c r="O92" s="53"/>
      <c r="P92" s="53"/>
      <c r="Q92" s="53"/>
      <c r="R92" s="53"/>
      <c r="S92" s="53"/>
      <c r="T92" s="53"/>
    </row>
    <row r="93" spans="2:20" s="54" customFormat="1" ht="9" x14ac:dyDescent="0.15">
      <c r="B93" s="49" t="s">
        <v>123</v>
      </c>
      <c r="C93" s="34" t="s">
        <v>95</v>
      </c>
      <c r="D93" s="34"/>
      <c r="E93" s="36"/>
      <c r="F93" s="50">
        <v>2122.5</v>
      </c>
      <c r="G93" s="34">
        <f t="shared" si="5"/>
        <v>4245</v>
      </c>
      <c r="H93" s="34"/>
      <c r="I93" s="34"/>
      <c r="J93" s="37"/>
      <c r="K93" s="37"/>
      <c r="L93" s="38">
        <f t="shared" si="4"/>
        <v>4245</v>
      </c>
      <c r="M93" s="53"/>
      <c r="N93" s="53"/>
      <c r="O93" s="53"/>
      <c r="P93" s="53"/>
      <c r="Q93" s="53"/>
      <c r="R93" s="53"/>
      <c r="S93" s="53"/>
      <c r="T93" s="53"/>
    </row>
    <row r="94" spans="2:20" s="54" customFormat="1" ht="9" x14ac:dyDescent="0.15">
      <c r="B94" s="49" t="s">
        <v>124</v>
      </c>
      <c r="C94" s="34" t="s">
        <v>82</v>
      </c>
      <c r="D94" s="34"/>
      <c r="E94" s="36"/>
      <c r="F94" s="50">
        <v>1635</v>
      </c>
      <c r="G94" s="34">
        <f t="shared" si="5"/>
        <v>3270</v>
      </c>
      <c r="H94" s="34"/>
      <c r="I94" s="34"/>
      <c r="J94" s="37"/>
      <c r="K94" s="37"/>
      <c r="L94" s="38">
        <f t="shared" si="4"/>
        <v>3270</v>
      </c>
      <c r="M94" s="53"/>
      <c r="N94" s="53"/>
      <c r="O94" s="53"/>
      <c r="P94" s="53"/>
      <c r="Q94" s="53"/>
      <c r="R94" s="53"/>
      <c r="S94" s="53"/>
      <c r="T94" s="53"/>
    </row>
    <row r="95" spans="2:20" s="54" customFormat="1" ht="9" x14ac:dyDescent="0.15">
      <c r="B95" s="49" t="s">
        <v>125</v>
      </c>
      <c r="C95" s="34" t="s">
        <v>59</v>
      </c>
      <c r="D95" s="34"/>
      <c r="E95" s="36"/>
      <c r="F95" s="50">
        <v>2832.9</v>
      </c>
      <c r="G95" s="34">
        <f t="shared" si="5"/>
        <v>5665.8</v>
      </c>
      <c r="H95" s="34"/>
      <c r="I95" s="34"/>
      <c r="J95" s="37"/>
      <c r="K95" s="37"/>
      <c r="L95" s="38">
        <f t="shared" si="4"/>
        <v>5665.8</v>
      </c>
      <c r="M95" s="53"/>
      <c r="N95" s="53"/>
      <c r="O95" s="53"/>
      <c r="P95" s="53"/>
      <c r="Q95" s="53"/>
      <c r="R95" s="53"/>
      <c r="S95" s="53"/>
      <c r="T95" s="53"/>
    </row>
    <row r="96" spans="2:20" s="54" customFormat="1" ht="9" x14ac:dyDescent="0.15">
      <c r="B96" s="49" t="s">
        <v>126</v>
      </c>
      <c r="C96" s="34" t="s">
        <v>82</v>
      </c>
      <c r="D96" s="34"/>
      <c r="E96" s="36"/>
      <c r="F96" s="50">
        <v>1632</v>
      </c>
      <c r="G96" s="34">
        <f t="shared" si="5"/>
        <v>3264</v>
      </c>
      <c r="H96" s="34"/>
      <c r="I96" s="34"/>
      <c r="J96" s="37"/>
      <c r="K96" s="37"/>
      <c r="L96" s="38">
        <f t="shared" si="4"/>
        <v>3264</v>
      </c>
      <c r="M96" s="53"/>
      <c r="N96" s="53"/>
      <c r="O96" s="53"/>
      <c r="P96" s="53"/>
      <c r="Q96" s="53"/>
      <c r="R96" s="53"/>
      <c r="S96" s="53"/>
      <c r="T96" s="53"/>
    </row>
    <row r="97" spans="2:20" s="54" customFormat="1" ht="9" x14ac:dyDescent="0.15">
      <c r="B97" s="55" t="s">
        <v>127</v>
      </c>
      <c r="C97" s="34"/>
      <c r="D97" s="34"/>
      <c r="E97" s="36"/>
      <c r="F97" s="50"/>
      <c r="G97" s="34"/>
      <c r="H97" s="34"/>
      <c r="I97" s="34"/>
      <c r="J97" s="37"/>
      <c r="K97" s="37"/>
      <c r="L97" s="38"/>
      <c r="M97" s="53"/>
      <c r="N97" s="53"/>
      <c r="O97" s="53"/>
      <c r="P97" s="53"/>
      <c r="Q97" s="53"/>
      <c r="R97" s="53"/>
      <c r="S97" s="53"/>
      <c r="T97" s="53"/>
    </row>
    <row r="98" spans="2:20" s="60" customFormat="1" ht="9" x14ac:dyDescent="0.15">
      <c r="B98" s="49" t="s">
        <v>128</v>
      </c>
      <c r="C98" s="56" t="s">
        <v>68</v>
      </c>
      <c r="D98" s="56"/>
      <c r="E98" s="57"/>
      <c r="F98" s="50">
        <v>5906.32</v>
      </c>
      <c r="G98" s="56">
        <f t="shared" ref="G98:G105" si="6">+F98*2</f>
        <v>11812.64</v>
      </c>
      <c r="H98" s="56"/>
      <c r="I98" s="56"/>
      <c r="J98" s="58"/>
      <c r="K98" s="58"/>
      <c r="L98" s="38">
        <f t="shared" ref="L98:L105" si="7">+G98+H98+I98+J98</f>
        <v>11812.64</v>
      </c>
      <c r="M98" s="59"/>
      <c r="N98" s="59"/>
      <c r="O98" s="59"/>
      <c r="P98" s="59"/>
      <c r="Q98" s="59"/>
      <c r="R98" s="59"/>
      <c r="S98" s="59"/>
      <c r="T98" s="59"/>
    </row>
    <row r="99" spans="2:20" s="32" customFormat="1" ht="9" x14ac:dyDescent="0.15">
      <c r="B99" s="33" t="s">
        <v>129</v>
      </c>
      <c r="C99" s="34" t="s">
        <v>37</v>
      </c>
      <c r="D99" s="34"/>
      <c r="E99" s="36"/>
      <c r="F99" s="42">
        <v>2533.35</v>
      </c>
      <c r="G99" s="34">
        <f t="shared" si="6"/>
        <v>5066.7</v>
      </c>
      <c r="H99" s="34"/>
      <c r="I99" s="34"/>
      <c r="J99" s="37"/>
      <c r="K99" s="37"/>
      <c r="L99" s="38">
        <f t="shared" si="7"/>
        <v>5066.7</v>
      </c>
      <c r="M99" s="31"/>
      <c r="N99" s="31"/>
      <c r="O99" s="31"/>
      <c r="P99" s="31"/>
      <c r="Q99" s="31"/>
      <c r="R99" s="31"/>
      <c r="S99" s="31"/>
      <c r="T99" s="31"/>
    </row>
    <row r="100" spans="2:20" s="32" customFormat="1" ht="9" x14ac:dyDescent="0.15">
      <c r="B100" s="33" t="s">
        <v>130</v>
      </c>
      <c r="C100" s="34" t="s">
        <v>131</v>
      </c>
      <c r="D100" s="34"/>
      <c r="E100" s="36"/>
      <c r="F100" s="42">
        <v>2552.25</v>
      </c>
      <c r="G100" s="34">
        <f t="shared" si="6"/>
        <v>5104.5</v>
      </c>
      <c r="H100" s="34"/>
      <c r="I100" s="34"/>
      <c r="J100" s="37"/>
      <c r="K100" s="37"/>
      <c r="L100" s="38">
        <f t="shared" si="7"/>
        <v>5104.5</v>
      </c>
      <c r="M100" s="31"/>
      <c r="N100" s="31"/>
      <c r="O100" s="31"/>
      <c r="P100" s="31"/>
      <c r="Q100" s="31"/>
      <c r="R100" s="31"/>
      <c r="S100" s="31"/>
      <c r="T100" s="31"/>
    </row>
    <row r="101" spans="2:20" s="32" customFormat="1" ht="9" x14ac:dyDescent="0.15">
      <c r="B101" s="33" t="s">
        <v>132</v>
      </c>
      <c r="C101" s="34" t="s">
        <v>131</v>
      </c>
      <c r="D101" s="34"/>
      <c r="E101" s="36"/>
      <c r="F101" s="42">
        <v>3084</v>
      </c>
      <c r="G101" s="34">
        <f t="shared" si="6"/>
        <v>6168</v>
      </c>
      <c r="H101" s="34"/>
      <c r="I101" s="34"/>
      <c r="J101" s="37"/>
      <c r="K101" s="37"/>
      <c r="L101" s="38">
        <f t="shared" si="7"/>
        <v>6168</v>
      </c>
      <c r="M101" s="31"/>
      <c r="N101" s="31"/>
      <c r="O101" s="31"/>
      <c r="P101" s="31"/>
      <c r="Q101" s="31"/>
      <c r="R101" s="31"/>
      <c r="S101" s="31"/>
      <c r="T101" s="31"/>
    </row>
    <row r="102" spans="2:20" s="32" customFormat="1" ht="9" x14ac:dyDescent="0.15">
      <c r="B102" s="33" t="s">
        <v>133</v>
      </c>
      <c r="C102" s="34" t="s">
        <v>131</v>
      </c>
      <c r="D102" s="34"/>
      <c r="E102" s="36"/>
      <c r="F102" s="42">
        <v>2552.25</v>
      </c>
      <c r="G102" s="34">
        <f t="shared" si="6"/>
        <v>5104.5</v>
      </c>
      <c r="H102" s="34"/>
      <c r="I102" s="34"/>
      <c r="J102" s="37"/>
      <c r="K102" s="37"/>
      <c r="L102" s="38">
        <f t="shared" si="7"/>
        <v>5104.5</v>
      </c>
      <c r="M102" s="31"/>
      <c r="N102" s="31"/>
      <c r="O102" s="31"/>
      <c r="P102" s="31"/>
      <c r="Q102" s="31"/>
      <c r="R102" s="31"/>
      <c r="S102" s="31"/>
      <c r="T102" s="31"/>
    </row>
    <row r="103" spans="2:20" s="32" customFormat="1" ht="9" x14ac:dyDescent="0.15">
      <c r="B103" s="33" t="s">
        <v>134</v>
      </c>
      <c r="C103" s="34" t="s">
        <v>131</v>
      </c>
      <c r="D103" s="34"/>
      <c r="E103" s="36"/>
      <c r="F103" s="42">
        <v>2552.25</v>
      </c>
      <c r="G103" s="34">
        <f t="shared" si="6"/>
        <v>5104.5</v>
      </c>
      <c r="H103" s="34"/>
      <c r="I103" s="34"/>
      <c r="J103" s="37"/>
      <c r="K103" s="37"/>
      <c r="L103" s="38">
        <f t="shared" si="7"/>
        <v>5104.5</v>
      </c>
      <c r="M103" s="31"/>
      <c r="N103" s="31"/>
      <c r="O103" s="31"/>
      <c r="P103" s="31"/>
      <c r="Q103" s="31"/>
      <c r="R103" s="31"/>
      <c r="S103" s="31"/>
      <c r="T103" s="31"/>
    </row>
    <row r="104" spans="2:20" s="32" customFormat="1" ht="9" x14ac:dyDescent="0.15">
      <c r="B104" s="33" t="s">
        <v>135</v>
      </c>
      <c r="C104" s="34" t="s">
        <v>131</v>
      </c>
      <c r="D104" s="34"/>
      <c r="E104" s="36"/>
      <c r="F104" s="42">
        <v>3060.72</v>
      </c>
      <c r="G104" s="34">
        <f t="shared" si="6"/>
        <v>6121.44</v>
      </c>
      <c r="H104" s="34"/>
      <c r="I104" s="34"/>
      <c r="J104" s="37"/>
      <c r="K104" s="37"/>
      <c r="L104" s="38">
        <f t="shared" si="7"/>
        <v>6121.44</v>
      </c>
      <c r="M104" s="31"/>
      <c r="N104" s="31"/>
      <c r="O104" s="31"/>
      <c r="P104" s="31"/>
      <c r="Q104" s="31"/>
      <c r="R104" s="31"/>
      <c r="S104" s="31"/>
      <c r="T104" s="31"/>
    </row>
    <row r="105" spans="2:20" s="32" customFormat="1" ht="9" x14ac:dyDescent="0.15">
      <c r="B105" s="33" t="s">
        <v>136</v>
      </c>
      <c r="C105" s="34" t="s">
        <v>131</v>
      </c>
      <c r="D105" s="34"/>
      <c r="E105" s="36"/>
      <c r="F105" s="42">
        <v>3084</v>
      </c>
      <c r="G105" s="34">
        <f t="shared" si="6"/>
        <v>6168</v>
      </c>
      <c r="H105" s="34"/>
      <c r="I105" s="34"/>
      <c r="J105" s="37"/>
      <c r="K105" s="37"/>
      <c r="L105" s="38">
        <f t="shared" si="7"/>
        <v>6168</v>
      </c>
      <c r="M105" s="31"/>
      <c r="N105" s="31"/>
      <c r="O105" s="31"/>
      <c r="P105" s="31"/>
      <c r="Q105" s="31"/>
      <c r="R105" s="31"/>
      <c r="S105" s="31"/>
      <c r="T105" s="31"/>
    </row>
    <row r="106" spans="2:20" s="53" customFormat="1" ht="9" x14ac:dyDescent="0.15">
      <c r="B106" s="39" t="s">
        <v>137</v>
      </c>
      <c r="C106" s="34"/>
      <c r="D106" s="34"/>
      <c r="E106" s="36"/>
      <c r="F106" s="34"/>
      <c r="G106" s="34"/>
      <c r="H106" s="34"/>
      <c r="I106" s="34"/>
      <c r="J106" s="37"/>
      <c r="K106" s="37"/>
      <c r="L106" s="38"/>
    </row>
    <row r="107" spans="2:20" s="53" customFormat="1" ht="9" x14ac:dyDescent="0.15">
      <c r="B107" s="49" t="s">
        <v>138</v>
      </c>
      <c r="C107" s="34" t="s">
        <v>139</v>
      </c>
      <c r="D107" s="34"/>
      <c r="E107" s="36"/>
      <c r="F107" s="61">
        <v>3024.22</v>
      </c>
      <c r="G107" s="34">
        <f>+F107*2</f>
        <v>6048.44</v>
      </c>
      <c r="H107" s="34"/>
      <c r="I107" s="34"/>
      <c r="J107" s="37"/>
      <c r="K107" s="37"/>
      <c r="L107" s="38">
        <f t="shared" ref="L107:L120" si="8">+G107+H107+I107+J107</f>
        <v>6048.44</v>
      </c>
    </row>
    <row r="108" spans="2:20" s="53" customFormat="1" ht="9" x14ac:dyDescent="0.15">
      <c r="B108" s="49" t="s">
        <v>140</v>
      </c>
      <c r="C108" s="34" t="s">
        <v>141</v>
      </c>
      <c r="D108" s="34"/>
      <c r="E108" s="36"/>
      <c r="F108" s="61">
        <v>3675</v>
      </c>
      <c r="G108" s="34">
        <f>+F108*2</f>
        <v>7350</v>
      </c>
      <c r="H108" s="34"/>
      <c r="I108" s="34"/>
      <c r="J108" s="37"/>
      <c r="K108" s="37"/>
      <c r="L108" s="38">
        <f t="shared" si="8"/>
        <v>7350</v>
      </c>
    </row>
    <row r="109" spans="2:20" s="53" customFormat="1" ht="9" x14ac:dyDescent="0.15">
      <c r="B109" s="49" t="s">
        <v>142</v>
      </c>
      <c r="C109" s="34" t="s">
        <v>143</v>
      </c>
      <c r="D109" s="34"/>
      <c r="E109" s="36"/>
      <c r="F109" s="61">
        <v>1197.71</v>
      </c>
      <c r="G109" s="34">
        <f t="shared" si="5"/>
        <v>2395.42</v>
      </c>
      <c r="H109" s="34"/>
      <c r="I109" s="34"/>
      <c r="J109" s="37"/>
      <c r="K109" s="37"/>
      <c r="L109" s="38">
        <f t="shared" si="8"/>
        <v>2395.42</v>
      </c>
    </row>
    <row r="110" spans="2:20" s="53" customFormat="1" ht="9" x14ac:dyDescent="0.15">
      <c r="B110" s="49" t="s">
        <v>144</v>
      </c>
      <c r="C110" s="34" t="s">
        <v>37</v>
      </c>
      <c r="D110" s="34"/>
      <c r="E110" s="36"/>
      <c r="F110" s="61">
        <v>1631.95</v>
      </c>
      <c r="G110" s="34">
        <f t="shared" si="5"/>
        <v>3263.9</v>
      </c>
      <c r="H110" s="34"/>
      <c r="I110" s="34"/>
      <c r="J110" s="37"/>
      <c r="K110" s="37"/>
      <c r="L110" s="38">
        <f t="shared" si="8"/>
        <v>3263.9</v>
      </c>
    </row>
    <row r="111" spans="2:20" s="53" customFormat="1" ht="9" x14ac:dyDescent="0.15">
      <c r="B111" s="49" t="s">
        <v>145</v>
      </c>
      <c r="C111" s="34" t="s">
        <v>146</v>
      </c>
      <c r="D111" s="34"/>
      <c r="E111" s="36"/>
      <c r="F111" s="61">
        <v>1631.95</v>
      </c>
      <c r="G111" s="34">
        <f t="shared" si="5"/>
        <v>3263.9</v>
      </c>
      <c r="H111" s="34"/>
      <c r="I111" s="34"/>
      <c r="J111" s="37"/>
      <c r="K111" s="37"/>
      <c r="L111" s="38">
        <f t="shared" si="8"/>
        <v>3263.9</v>
      </c>
    </row>
    <row r="112" spans="2:20" s="53" customFormat="1" ht="9" x14ac:dyDescent="0.15">
      <c r="B112" s="49" t="s">
        <v>147</v>
      </c>
      <c r="C112" s="34" t="s">
        <v>148</v>
      </c>
      <c r="D112" s="34"/>
      <c r="E112" s="36"/>
      <c r="F112" s="61">
        <v>1631.95</v>
      </c>
      <c r="G112" s="34">
        <f t="shared" si="5"/>
        <v>3263.9</v>
      </c>
      <c r="H112" s="34"/>
      <c r="I112" s="34"/>
      <c r="J112" s="37"/>
      <c r="K112" s="37"/>
      <c r="L112" s="38">
        <f t="shared" si="8"/>
        <v>3263.9</v>
      </c>
    </row>
    <row r="113" spans="2:12" s="53" customFormat="1" ht="9" x14ac:dyDescent="0.15">
      <c r="B113" s="49" t="s">
        <v>149</v>
      </c>
      <c r="C113" s="34" t="s">
        <v>150</v>
      </c>
      <c r="D113" s="34"/>
      <c r="E113" s="36"/>
      <c r="F113" s="61">
        <v>1197.93</v>
      </c>
      <c r="G113" s="34">
        <f t="shared" si="5"/>
        <v>2395.86</v>
      </c>
      <c r="H113" s="34"/>
      <c r="I113" s="34"/>
      <c r="J113" s="37"/>
      <c r="K113" s="37"/>
      <c r="L113" s="38">
        <f t="shared" si="8"/>
        <v>2395.86</v>
      </c>
    </row>
    <row r="114" spans="2:12" s="53" customFormat="1" ht="9" x14ac:dyDescent="0.15">
      <c r="B114" s="49" t="s">
        <v>151</v>
      </c>
      <c r="C114" s="34" t="s">
        <v>152</v>
      </c>
      <c r="D114" s="34"/>
      <c r="E114" s="36"/>
      <c r="F114" s="61">
        <v>1631.97</v>
      </c>
      <c r="G114" s="34">
        <f t="shared" si="5"/>
        <v>3263.94</v>
      </c>
      <c r="H114" s="34"/>
      <c r="I114" s="34"/>
      <c r="J114" s="37"/>
      <c r="K114" s="37"/>
      <c r="L114" s="38">
        <f t="shared" si="8"/>
        <v>3263.94</v>
      </c>
    </row>
    <row r="115" spans="2:12" s="53" customFormat="1" ht="9" x14ac:dyDescent="0.15">
      <c r="B115" s="49" t="s">
        <v>153</v>
      </c>
      <c r="C115" s="34" t="s">
        <v>154</v>
      </c>
      <c r="D115" s="34"/>
      <c r="E115" s="36"/>
      <c r="F115" s="61">
        <v>3929.14</v>
      </c>
      <c r="G115" s="34">
        <f t="shared" si="5"/>
        <v>7858.28</v>
      </c>
      <c r="H115" s="34"/>
      <c r="I115" s="34"/>
      <c r="J115" s="37"/>
      <c r="K115" s="37"/>
      <c r="L115" s="38">
        <f t="shared" si="8"/>
        <v>7858.28</v>
      </c>
    </row>
    <row r="116" spans="2:12" s="53" customFormat="1" ht="9" x14ac:dyDescent="0.15">
      <c r="B116" s="49" t="s">
        <v>155</v>
      </c>
      <c r="C116" s="34" t="s">
        <v>156</v>
      </c>
      <c r="D116" s="34"/>
      <c r="E116" s="36"/>
      <c r="F116" s="61">
        <v>2458.36</v>
      </c>
      <c r="G116" s="34">
        <f t="shared" si="5"/>
        <v>4916.72</v>
      </c>
      <c r="H116" s="34"/>
      <c r="I116" s="34"/>
      <c r="J116" s="37"/>
      <c r="K116" s="37"/>
      <c r="L116" s="38">
        <f t="shared" si="8"/>
        <v>4916.72</v>
      </c>
    </row>
    <row r="117" spans="2:12" s="53" customFormat="1" ht="9" x14ac:dyDescent="0.15">
      <c r="B117" s="49" t="s">
        <v>157</v>
      </c>
      <c r="C117" s="34" t="s">
        <v>158</v>
      </c>
      <c r="D117" s="34"/>
      <c r="E117" s="36"/>
      <c r="F117" s="61">
        <v>1869.64</v>
      </c>
      <c r="G117" s="34">
        <f t="shared" si="5"/>
        <v>3739.28</v>
      </c>
      <c r="H117" s="34"/>
      <c r="I117" s="34"/>
      <c r="J117" s="37"/>
      <c r="K117" s="37"/>
      <c r="L117" s="38">
        <f t="shared" si="8"/>
        <v>3739.28</v>
      </c>
    </row>
    <row r="118" spans="2:12" s="53" customFormat="1" ht="9" x14ac:dyDescent="0.15">
      <c r="B118" s="49" t="s">
        <v>159</v>
      </c>
      <c r="C118" s="34" t="s">
        <v>160</v>
      </c>
      <c r="D118" s="34"/>
      <c r="E118" s="36"/>
      <c r="F118" s="61">
        <v>1809</v>
      </c>
      <c r="G118" s="34">
        <f t="shared" si="5"/>
        <v>3618</v>
      </c>
      <c r="H118" s="34"/>
      <c r="I118" s="34"/>
      <c r="J118" s="37"/>
      <c r="K118" s="37"/>
      <c r="L118" s="38">
        <f t="shared" si="8"/>
        <v>3618</v>
      </c>
    </row>
    <row r="119" spans="2:12" s="53" customFormat="1" ht="9" x14ac:dyDescent="0.15">
      <c r="B119" s="49" t="s">
        <v>161</v>
      </c>
      <c r="C119" s="34" t="s">
        <v>162</v>
      </c>
      <c r="D119" s="34"/>
      <c r="E119" s="36"/>
      <c r="F119" s="61">
        <v>806.85</v>
      </c>
      <c r="G119" s="34">
        <f t="shared" si="5"/>
        <v>1613.7</v>
      </c>
      <c r="H119" s="34"/>
      <c r="I119" s="34"/>
      <c r="J119" s="37"/>
      <c r="K119" s="37"/>
      <c r="L119" s="38">
        <f t="shared" si="8"/>
        <v>1613.7</v>
      </c>
    </row>
    <row r="120" spans="2:12" s="53" customFormat="1" ht="9" x14ac:dyDescent="0.15">
      <c r="B120" s="49" t="s">
        <v>163</v>
      </c>
      <c r="C120" s="34" t="s">
        <v>72</v>
      </c>
      <c r="D120" s="34"/>
      <c r="E120" s="36"/>
      <c r="F120" s="61">
        <v>1931.47</v>
      </c>
      <c r="G120" s="34">
        <f t="shared" si="5"/>
        <v>3862.94</v>
      </c>
      <c r="H120" s="34"/>
      <c r="I120" s="34"/>
      <c r="J120" s="37"/>
      <c r="K120" s="37"/>
      <c r="L120" s="38">
        <f t="shared" si="8"/>
        <v>3862.94</v>
      </c>
    </row>
    <row r="121" spans="2:12" s="53" customFormat="1" ht="9" x14ac:dyDescent="0.15">
      <c r="B121" s="39" t="s">
        <v>164</v>
      </c>
      <c r="C121" s="34"/>
      <c r="D121" s="34"/>
      <c r="E121" s="36"/>
      <c r="F121" s="34"/>
      <c r="G121" s="34"/>
      <c r="H121" s="34"/>
      <c r="I121" s="34"/>
      <c r="J121" s="37"/>
      <c r="K121" s="37"/>
      <c r="L121" s="38"/>
    </row>
    <row r="122" spans="2:12" s="53" customFormat="1" ht="9" x14ac:dyDescent="0.15">
      <c r="B122" s="62" t="s">
        <v>165</v>
      </c>
      <c r="C122" s="34" t="s">
        <v>37</v>
      </c>
      <c r="D122" s="34"/>
      <c r="E122" s="36"/>
      <c r="F122" s="63">
        <v>2936.1</v>
      </c>
      <c r="G122" s="34">
        <f>+F122*2</f>
        <v>5872.2</v>
      </c>
      <c r="H122" s="34"/>
      <c r="I122" s="34"/>
      <c r="J122" s="37"/>
      <c r="K122" s="37"/>
      <c r="L122" s="38">
        <f t="shared" ref="L122:L152" si="9">+G122+H122+I122+J122</f>
        <v>5872.2</v>
      </c>
    </row>
    <row r="123" spans="2:12" s="53" customFormat="1" ht="9" x14ac:dyDescent="0.15">
      <c r="B123" s="62" t="s">
        <v>166</v>
      </c>
      <c r="C123" s="34" t="s">
        <v>104</v>
      </c>
      <c r="D123" s="34"/>
      <c r="E123" s="36"/>
      <c r="F123" s="63">
        <v>1864.75</v>
      </c>
      <c r="G123" s="34">
        <f t="shared" si="5"/>
        <v>3729.5</v>
      </c>
      <c r="H123" s="34"/>
      <c r="I123" s="34"/>
      <c r="J123" s="37"/>
      <c r="K123" s="37"/>
      <c r="L123" s="38">
        <f t="shared" si="9"/>
        <v>3729.5</v>
      </c>
    </row>
    <row r="124" spans="2:12" s="53" customFormat="1" ht="9" x14ac:dyDescent="0.15">
      <c r="B124" s="62" t="s">
        <v>167</v>
      </c>
      <c r="C124" s="34" t="s">
        <v>104</v>
      </c>
      <c r="D124" s="34"/>
      <c r="E124" s="36"/>
      <c r="F124" s="63">
        <v>1397.53</v>
      </c>
      <c r="G124" s="34">
        <f t="shared" si="5"/>
        <v>2795.06</v>
      </c>
      <c r="H124" s="34"/>
      <c r="I124" s="34"/>
      <c r="J124" s="37"/>
      <c r="K124" s="37"/>
      <c r="L124" s="38">
        <f t="shared" si="9"/>
        <v>2795.06</v>
      </c>
    </row>
    <row r="125" spans="2:12" s="53" customFormat="1" ht="9" x14ac:dyDescent="0.15">
      <c r="B125" s="62" t="s">
        <v>168</v>
      </c>
      <c r="C125" s="34" t="s">
        <v>86</v>
      </c>
      <c r="D125" s="34"/>
      <c r="E125" s="36"/>
      <c r="F125" s="63">
        <v>1467.33</v>
      </c>
      <c r="G125" s="34">
        <f t="shared" si="5"/>
        <v>2934.66</v>
      </c>
      <c r="H125" s="34"/>
      <c r="I125" s="34"/>
      <c r="J125" s="37"/>
      <c r="K125" s="37"/>
      <c r="L125" s="38">
        <f t="shared" si="9"/>
        <v>2934.66</v>
      </c>
    </row>
    <row r="126" spans="2:12" s="53" customFormat="1" ht="9" x14ac:dyDescent="0.15">
      <c r="B126" s="62" t="s">
        <v>169</v>
      </c>
      <c r="C126" s="34" t="s">
        <v>170</v>
      </c>
      <c r="D126" s="34"/>
      <c r="E126" s="36"/>
      <c r="F126" s="63">
        <v>1631.95</v>
      </c>
      <c r="G126" s="34">
        <f t="shared" si="5"/>
        <v>3263.9</v>
      </c>
      <c r="H126" s="34"/>
      <c r="I126" s="34"/>
      <c r="J126" s="37"/>
      <c r="K126" s="37"/>
      <c r="L126" s="38">
        <f t="shared" si="9"/>
        <v>3263.9</v>
      </c>
    </row>
    <row r="127" spans="2:12" s="53" customFormat="1" ht="9" x14ac:dyDescent="0.15">
      <c r="B127" s="62" t="s">
        <v>171</v>
      </c>
      <c r="C127" s="34" t="s">
        <v>172</v>
      </c>
      <c r="D127" s="34"/>
      <c r="E127" s="36"/>
      <c r="F127" s="63">
        <v>1972.5</v>
      </c>
      <c r="G127" s="34">
        <f t="shared" si="5"/>
        <v>3945</v>
      </c>
      <c r="H127" s="34"/>
      <c r="I127" s="34"/>
      <c r="J127" s="37"/>
      <c r="K127" s="37"/>
      <c r="L127" s="38">
        <f t="shared" si="9"/>
        <v>3945</v>
      </c>
    </row>
    <row r="128" spans="2:12" s="53" customFormat="1" ht="9" x14ac:dyDescent="0.15">
      <c r="B128" s="62" t="s">
        <v>173</v>
      </c>
      <c r="C128" s="34" t="s">
        <v>174</v>
      </c>
      <c r="D128" s="34"/>
      <c r="E128" s="36"/>
      <c r="F128" s="63">
        <v>1617.03</v>
      </c>
      <c r="G128" s="34">
        <f t="shared" si="5"/>
        <v>3234.06</v>
      </c>
      <c r="H128" s="34"/>
      <c r="I128" s="34"/>
      <c r="J128" s="37"/>
      <c r="K128" s="37"/>
      <c r="L128" s="38">
        <f t="shared" si="9"/>
        <v>3234.06</v>
      </c>
    </row>
    <row r="129" spans="2:12" s="53" customFormat="1" ht="9" x14ac:dyDescent="0.15">
      <c r="B129" s="62" t="s">
        <v>175</v>
      </c>
      <c r="C129" s="34" t="s">
        <v>174</v>
      </c>
      <c r="D129" s="34"/>
      <c r="E129" s="36"/>
      <c r="F129" s="63">
        <v>1557.1</v>
      </c>
      <c r="G129" s="34">
        <f t="shared" si="5"/>
        <v>3114.2</v>
      </c>
      <c r="H129" s="34"/>
      <c r="I129" s="34"/>
      <c r="J129" s="37"/>
      <c r="K129" s="37"/>
      <c r="L129" s="38">
        <f t="shared" si="9"/>
        <v>3114.2</v>
      </c>
    </row>
    <row r="130" spans="2:12" s="53" customFormat="1" ht="9" x14ac:dyDescent="0.15">
      <c r="B130" s="62" t="s">
        <v>176</v>
      </c>
      <c r="C130" s="34" t="s">
        <v>174</v>
      </c>
      <c r="D130" s="34"/>
      <c r="E130" s="36"/>
      <c r="F130" s="63">
        <v>1077.82</v>
      </c>
      <c r="G130" s="34">
        <f t="shared" si="5"/>
        <v>2155.64</v>
      </c>
      <c r="H130" s="34"/>
      <c r="I130" s="34"/>
      <c r="J130" s="37"/>
      <c r="K130" s="37"/>
      <c r="L130" s="38">
        <f t="shared" si="9"/>
        <v>2155.64</v>
      </c>
    </row>
    <row r="131" spans="2:12" s="53" customFormat="1" ht="9" x14ac:dyDescent="0.15">
      <c r="B131" s="62" t="s">
        <v>177</v>
      </c>
      <c r="C131" s="34" t="s">
        <v>178</v>
      </c>
      <c r="D131" s="34"/>
      <c r="E131" s="36"/>
      <c r="F131" s="63">
        <v>1635</v>
      </c>
      <c r="G131" s="34">
        <f t="shared" si="5"/>
        <v>3270</v>
      </c>
      <c r="H131" s="34"/>
      <c r="I131" s="34"/>
      <c r="J131" s="37"/>
      <c r="K131" s="37"/>
      <c r="L131" s="38">
        <f t="shared" si="9"/>
        <v>3270</v>
      </c>
    </row>
    <row r="132" spans="2:12" s="53" customFormat="1" ht="9" x14ac:dyDescent="0.15">
      <c r="B132" s="62" t="s">
        <v>179</v>
      </c>
      <c r="C132" s="34" t="s">
        <v>174</v>
      </c>
      <c r="D132" s="34"/>
      <c r="E132" s="36"/>
      <c r="F132" s="63">
        <v>1261.5</v>
      </c>
      <c r="G132" s="34">
        <f t="shared" si="5"/>
        <v>2523</v>
      </c>
      <c r="H132" s="34"/>
      <c r="I132" s="34"/>
      <c r="J132" s="37"/>
      <c r="K132" s="37"/>
      <c r="L132" s="38">
        <f t="shared" si="9"/>
        <v>2523</v>
      </c>
    </row>
    <row r="133" spans="2:12" s="53" customFormat="1" ht="9" x14ac:dyDescent="0.15">
      <c r="B133" s="62" t="s">
        <v>180</v>
      </c>
      <c r="C133" s="34" t="s">
        <v>174</v>
      </c>
      <c r="D133" s="34"/>
      <c r="E133" s="36"/>
      <c r="F133" s="63">
        <v>1611.91</v>
      </c>
      <c r="G133" s="34">
        <f t="shared" si="5"/>
        <v>3223.82</v>
      </c>
      <c r="H133" s="34"/>
      <c r="I133" s="34"/>
      <c r="J133" s="37"/>
      <c r="K133" s="37"/>
      <c r="L133" s="38">
        <f t="shared" si="9"/>
        <v>3223.82</v>
      </c>
    </row>
    <row r="134" spans="2:12" s="53" customFormat="1" ht="9" x14ac:dyDescent="0.15">
      <c r="B134" s="62" t="s">
        <v>181</v>
      </c>
      <c r="C134" s="34" t="s">
        <v>104</v>
      </c>
      <c r="D134" s="34"/>
      <c r="E134" s="36"/>
      <c r="F134" s="63">
        <v>1991.85</v>
      </c>
      <c r="G134" s="34">
        <f t="shared" si="5"/>
        <v>3983.7</v>
      </c>
      <c r="H134" s="34"/>
      <c r="I134" s="34"/>
      <c r="J134" s="37"/>
      <c r="K134" s="37"/>
      <c r="L134" s="38">
        <f t="shared" si="9"/>
        <v>3983.7</v>
      </c>
    </row>
    <row r="135" spans="2:12" s="53" customFormat="1" ht="9" x14ac:dyDescent="0.15">
      <c r="B135" s="62" t="s">
        <v>182</v>
      </c>
      <c r="C135" s="34" t="s">
        <v>174</v>
      </c>
      <c r="D135" s="34"/>
      <c r="E135" s="36"/>
      <c r="F135" s="63">
        <v>1197.8</v>
      </c>
      <c r="G135" s="34">
        <f t="shared" si="5"/>
        <v>2395.6</v>
      </c>
      <c r="H135" s="34"/>
      <c r="I135" s="34"/>
      <c r="J135" s="37"/>
      <c r="K135" s="37"/>
      <c r="L135" s="38">
        <f t="shared" si="9"/>
        <v>2395.6</v>
      </c>
    </row>
    <row r="136" spans="2:12" s="53" customFormat="1" ht="9" x14ac:dyDescent="0.15">
      <c r="B136" s="62" t="s">
        <v>183</v>
      </c>
      <c r="C136" s="34" t="s">
        <v>82</v>
      </c>
      <c r="D136" s="34"/>
      <c r="E136" s="36"/>
      <c r="F136" s="63">
        <v>1261.29</v>
      </c>
      <c r="G136" s="34">
        <f t="shared" si="5"/>
        <v>2522.58</v>
      </c>
      <c r="H136" s="34"/>
      <c r="I136" s="34"/>
      <c r="J136" s="37"/>
      <c r="K136" s="37"/>
      <c r="L136" s="38">
        <f t="shared" si="9"/>
        <v>2522.58</v>
      </c>
    </row>
    <row r="137" spans="2:12" s="53" customFormat="1" ht="9" x14ac:dyDescent="0.15">
      <c r="B137" s="62" t="s">
        <v>184</v>
      </c>
      <c r="C137" s="34" t="s">
        <v>174</v>
      </c>
      <c r="D137" s="34"/>
      <c r="E137" s="36"/>
      <c r="F137" s="63">
        <v>998.23</v>
      </c>
      <c r="G137" s="34">
        <f t="shared" si="5"/>
        <v>1996.46</v>
      </c>
      <c r="H137" s="34"/>
      <c r="I137" s="34"/>
      <c r="J137" s="37"/>
      <c r="K137" s="37"/>
      <c r="L137" s="38">
        <f t="shared" si="9"/>
        <v>1996.46</v>
      </c>
    </row>
    <row r="138" spans="2:12" s="53" customFormat="1" ht="9" x14ac:dyDescent="0.15">
      <c r="B138" s="62" t="s">
        <v>185</v>
      </c>
      <c r="C138" s="34" t="s">
        <v>104</v>
      </c>
      <c r="D138" s="34"/>
      <c r="E138" s="36"/>
      <c r="F138" s="63">
        <v>1482</v>
      </c>
      <c r="G138" s="34">
        <f t="shared" si="5"/>
        <v>2964</v>
      </c>
      <c r="H138" s="34"/>
      <c r="I138" s="34"/>
      <c r="J138" s="37"/>
      <c r="K138" s="37"/>
      <c r="L138" s="38">
        <f t="shared" si="9"/>
        <v>2964</v>
      </c>
    </row>
    <row r="139" spans="2:12" s="53" customFormat="1" ht="9" x14ac:dyDescent="0.15">
      <c r="B139" s="62" t="s">
        <v>186</v>
      </c>
      <c r="C139" s="34" t="s">
        <v>174</v>
      </c>
      <c r="D139" s="34"/>
      <c r="E139" s="36"/>
      <c r="F139" s="63">
        <v>1535.4</v>
      </c>
      <c r="G139" s="34">
        <f t="shared" si="5"/>
        <v>3070.8</v>
      </c>
      <c r="H139" s="34"/>
      <c r="I139" s="34"/>
      <c r="J139" s="37"/>
      <c r="K139" s="37"/>
      <c r="L139" s="38">
        <f t="shared" si="9"/>
        <v>3070.8</v>
      </c>
    </row>
    <row r="140" spans="2:12" s="53" customFormat="1" ht="9" x14ac:dyDescent="0.15">
      <c r="B140" s="62" t="s">
        <v>187</v>
      </c>
      <c r="C140" s="34" t="s">
        <v>104</v>
      </c>
      <c r="D140" s="34"/>
      <c r="E140" s="36"/>
      <c r="F140" s="63">
        <v>1946.54</v>
      </c>
      <c r="G140" s="34">
        <f t="shared" si="5"/>
        <v>3893.08</v>
      </c>
      <c r="H140" s="34"/>
      <c r="I140" s="34"/>
      <c r="J140" s="37"/>
      <c r="K140" s="37"/>
      <c r="L140" s="38">
        <f t="shared" si="9"/>
        <v>3893.08</v>
      </c>
    </row>
    <row r="141" spans="2:12" s="53" customFormat="1" ht="9" x14ac:dyDescent="0.15">
      <c r="B141" s="62" t="s">
        <v>188</v>
      </c>
      <c r="C141" s="34" t="s">
        <v>72</v>
      </c>
      <c r="D141" s="34"/>
      <c r="E141" s="36"/>
      <c r="F141" s="63">
        <v>1796.71</v>
      </c>
      <c r="G141" s="34">
        <f t="shared" si="5"/>
        <v>3593.42</v>
      </c>
      <c r="H141" s="34"/>
      <c r="I141" s="34"/>
      <c r="J141" s="37"/>
      <c r="K141" s="37"/>
      <c r="L141" s="38">
        <f t="shared" si="9"/>
        <v>3593.42</v>
      </c>
    </row>
    <row r="142" spans="2:12" s="53" customFormat="1" ht="9" x14ac:dyDescent="0.15">
      <c r="B142" s="62" t="s">
        <v>189</v>
      </c>
      <c r="C142" s="34" t="s">
        <v>174</v>
      </c>
      <c r="D142" s="34"/>
      <c r="E142" s="36"/>
      <c r="F142" s="63">
        <v>1302.81</v>
      </c>
      <c r="G142" s="34">
        <f t="shared" si="5"/>
        <v>2605.62</v>
      </c>
      <c r="H142" s="34"/>
      <c r="I142" s="34"/>
      <c r="J142" s="37"/>
      <c r="K142" s="37"/>
      <c r="L142" s="38">
        <f t="shared" si="9"/>
        <v>2605.62</v>
      </c>
    </row>
    <row r="143" spans="2:12" s="53" customFormat="1" ht="9" x14ac:dyDescent="0.15">
      <c r="B143" s="62" t="s">
        <v>190</v>
      </c>
      <c r="C143" s="34" t="s">
        <v>37</v>
      </c>
      <c r="D143" s="34"/>
      <c r="E143" s="36"/>
      <c r="F143" s="63">
        <v>1132.8</v>
      </c>
      <c r="G143" s="34">
        <f t="shared" si="5"/>
        <v>2265.6</v>
      </c>
      <c r="H143" s="34"/>
      <c r="I143" s="34"/>
      <c r="J143" s="37"/>
      <c r="K143" s="37"/>
      <c r="L143" s="38">
        <f t="shared" si="9"/>
        <v>2265.6</v>
      </c>
    </row>
    <row r="144" spans="2:12" s="53" customFormat="1" ht="9" x14ac:dyDescent="0.15">
      <c r="B144" s="62" t="s">
        <v>191</v>
      </c>
      <c r="C144" s="34" t="s">
        <v>174</v>
      </c>
      <c r="D144" s="34"/>
      <c r="E144" s="36"/>
      <c r="F144" s="63">
        <v>1197.6600000000001</v>
      </c>
      <c r="G144" s="34">
        <f t="shared" si="5"/>
        <v>2395.3200000000002</v>
      </c>
      <c r="H144" s="34"/>
      <c r="I144" s="34"/>
      <c r="J144" s="37"/>
      <c r="K144" s="37"/>
      <c r="L144" s="38">
        <f t="shared" si="9"/>
        <v>2395.3200000000002</v>
      </c>
    </row>
    <row r="145" spans="2:12" s="53" customFormat="1" ht="9" x14ac:dyDescent="0.15">
      <c r="B145" s="62" t="s">
        <v>192</v>
      </c>
      <c r="C145" s="34" t="s">
        <v>193</v>
      </c>
      <c r="D145" s="34"/>
      <c r="E145" s="36"/>
      <c r="F145" s="63">
        <v>1762.5</v>
      </c>
      <c r="G145" s="34">
        <f t="shared" si="5"/>
        <v>3525</v>
      </c>
      <c r="H145" s="34"/>
      <c r="I145" s="34"/>
      <c r="J145" s="37"/>
      <c r="K145" s="37"/>
      <c r="L145" s="38">
        <f t="shared" si="9"/>
        <v>3525</v>
      </c>
    </row>
    <row r="146" spans="2:12" s="53" customFormat="1" ht="9" x14ac:dyDescent="0.15">
      <c r="B146" s="62" t="s">
        <v>194</v>
      </c>
      <c r="C146" s="34" t="s">
        <v>193</v>
      </c>
      <c r="D146" s="34"/>
      <c r="E146" s="36"/>
      <c r="F146" s="63">
        <v>1631.95</v>
      </c>
      <c r="G146" s="34">
        <f t="shared" si="5"/>
        <v>3263.9</v>
      </c>
      <c r="H146" s="34"/>
      <c r="I146" s="34"/>
      <c r="J146" s="37"/>
      <c r="K146" s="37"/>
      <c r="L146" s="38">
        <f t="shared" si="9"/>
        <v>3263.9</v>
      </c>
    </row>
    <row r="147" spans="2:12" s="53" customFormat="1" ht="9" x14ac:dyDescent="0.15">
      <c r="B147" s="62" t="s">
        <v>195</v>
      </c>
      <c r="C147" s="34" t="s">
        <v>37</v>
      </c>
      <c r="D147" s="34"/>
      <c r="E147" s="36"/>
      <c r="F147" s="63">
        <v>1414.43</v>
      </c>
      <c r="G147" s="34">
        <f t="shared" si="5"/>
        <v>2828.86</v>
      </c>
      <c r="H147" s="34"/>
      <c r="I147" s="34"/>
      <c r="J147" s="37"/>
      <c r="K147" s="37"/>
      <c r="L147" s="38">
        <f t="shared" si="9"/>
        <v>2828.86</v>
      </c>
    </row>
    <row r="148" spans="2:12" s="53" customFormat="1" ht="9" x14ac:dyDescent="0.15">
      <c r="B148" s="62" t="s">
        <v>196</v>
      </c>
      <c r="C148" s="34" t="s">
        <v>174</v>
      </c>
      <c r="D148" s="34"/>
      <c r="E148" s="36"/>
      <c r="F148" s="64">
        <v>1241.3599999999999</v>
      </c>
      <c r="G148" s="34">
        <f t="shared" si="5"/>
        <v>2482.7199999999998</v>
      </c>
      <c r="H148" s="34"/>
      <c r="I148" s="34"/>
      <c r="J148" s="37"/>
      <c r="K148" s="37"/>
      <c r="L148" s="38">
        <f t="shared" si="9"/>
        <v>2482.7199999999998</v>
      </c>
    </row>
    <row r="149" spans="2:12" s="53" customFormat="1" ht="9" x14ac:dyDescent="0.15">
      <c r="B149" s="62" t="s">
        <v>197</v>
      </c>
      <c r="C149" s="34" t="s">
        <v>174</v>
      </c>
      <c r="D149" s="34"/>
      <c r="E149" s="36"/>
      <c r="F149" s="63">
        <v>1170</v>
      </c>
      <c r="G149" s="34">
        <f t="shared" si="5"/>
        <v>2340</v>
      </c>
      <c r="H149" s="31"/>
      <c r="I149" s="34"/>
      <c r="J149" s="37"/>
      <c r="K149" s="37"/>
      <c r="L149" s="38">
        <f t="shared" si="9"/>
        <v>2340</v>
      </c>
    </row>
    <row r="150" spans="2:12" s="53" customFormat="1" ht="9" x14ac:dyDescent="0.15">
      <c r="B150" s="62" t="s">
        <v>198</v>
      </c>
      <c r="C150" s="34" t="s">
        <v>199</v>
      </c>
      <c r="D150" s="34"/>
      <c r="E150" s="36"/>
      <c r="F150" s="63">
        <v>3000</v>
      </c>
      <c r="G150" s="34">
        <f t="shared" si="5"/>
        <v>6000</v>
      </c>
      <c r="H150" s="34"/>
      <c r="I150" s="34"/>
      <c r="J150" s="37"/>
      <c r="K150" s="37"/>
      <c r="L150" s="38">
        <f t="shared" si="9"/>
        <v>6000</v>
      </c>
    </row>
    <row r="151" spans="2:12" s="53" customFormat="1" ht="9" x14ac:dyDescent="0.15">
      <c r="B151" s="62" t="s">
        <v>200</v>
      </c>
      <c r="C151" s="34" t="s">
        <v>59</v>
      </c>
      <c r="D151" s="34"/>
      <c r="E151" s="36"/>
      <c r="F151" s="63">
        <v>3000</v>
      </c>
      <c r="G151" s="34">
        <f t="shared" si="5"/>
        <v>6000</v>
      </c>
      <c r="H151" s="34"/>
      <c r="I151" s="34"/>
      <c r="J151" s="37"/>
      <c r="K151" s="37"/>
      <c r="L151" s="38">
        <f t="shared" si="9"/>
        <v>6000</v>
      </c>
    </row>
    <row r="152" spans="2:12" s="53" customFormat="1" ht="9" x14ac:dyDescent="0.15">
      <c r="B152" s="62" t="s">
        <v>201</v>
      </c>
      <c r="C152" s="34" t="s">
        <v>174</v>
      </c>
      <c r="D152" s="34"/>
      <c r="E152" s="36"/>
      <c r="F152" s="63">
        <v>1312.5</v>
      </c>
      <c r="G152" s="34">
        <f t="shared" si="5"/>
        <v>2625</v>
      </c>
      <c r="H152" s="34"/>
      <c r="I152" s="34"/>
      <c r="J152" s="37"/>
      <c r="K152" s="37"/>
      <c r="L152" s="38">
        <f t="shared" si="9"/>
        <v>2625</v>
      </c>
    </row>
    <row r="153" spans="2:12" s="53" customFormat="1" ht="9" x14ac:dyDescent="0.15">
      <c r="B153" s="62" t="s">
        <v>202</v>
      </c>
      <c r="C153" s="34" t="s">
        <v>203</v>
      </c>
      <c r="D153" s="34"/>
      <c r="E153" s="36"/>
      <c r="F153" s="63"/>
      <c r="G153" s="34"/>
      <c r="H153" s="34">
        <v>600</v>
      </c>
      <c r="I153" s="34"/>
      <c r="J153" s="37"/>
      <c r="K153" s="37"/>
      <c r="L153" s="38">
        <f>+H153*2</f>
        <v>1200</v>
      </c>
    </row>
    <row r="154" spans="2:12" s="53" customFormat="1" ht="9" x14ac:dyDescent="0.15">
      <c r="B154" s="62" t="s">
        <v>204</v>
      </c>
      <c r="C154" s="34" t="s">
        <v>174</v>
      </c>
      <c r="D154" s="34"/>
      <c r="E154" s="36"/>
      <c r="F154" s="63"/>
      <c r="G154" s="34"/>
      <c r="H154" s="34">
        <v>630</v>
      </c>
      <c r="I154" s="34"/>
      <c r="J154" s="37"/>
      <c r="K154" s="37"/>
      <c r="L154" s="38">
        <f t="shared" ref="L154:L217" si="10">+H154*2</f>
        <v>1260</v>
      </c>
    </row>
    <row r="155" spans="2:12" s="53" customFormat="1" ht="9" x14ac:dyDescent="0.15">
      <c r="B155" s="62" t="s">
        <v>205</v>
      </c>
      <c r="C155" s="34" t="s">
        <v>174</v>
      </c>
      <c r="D155" s="34"/>
      <c r="E155" s="36"/>
      <c r="F155" s="63"/>
      <c r="G155" s="34"/>
      <c r="H155" s="34">
        <v>400</v>
      </c>
      <c r="I155" s="34"/>
      <c r="J155" s="37"/>
      <c r="K155" s="37"/>
      <c r="L155" s="38">
        <f t="shared" si="10"/>
        <v>800</v>
      </c>
    </row>
    <row r="156" spans="2:12" s="53" customFormat="1" ht="9" x14ac:dyDescent="0.15">
      <c r="B156" s="62" t="s">
        <v>206</v>
      </c>
      <c r="C156" s="34" t="s">
        <v>174</v>
      </c>
      <c r="D156" s="34"/>
      <c r="E156" s="36"/>
      <c r="F156" s="63"/>
      <c r="G156" s="34"/>
      <c r="H156" s="34">
        <v>600</v>
      </c>
      <c r="I156" s="34"/>
      <c r="J156" s="37"/>
      <c r="K156" s="37"/>
      <c r="L156" s="38">
        <f t="shared" si="10"/>
        <v>1200</v>
      </c>
    </row>
    <row r="157" spans="2:12" s="53" customFormat="1" ht="9" x14ac:dyDescent="0.15">
      <c r="B157" s="62" t="s">
        <v>207</v>
      </c>
      <c r="C157" s="34" t="s">
        <v>208</v>
      </c>
      <c r="D157" s="34"/>
      <c r="E157" s="36"/>
      <c r="F157" s="63"/>
      <c r="G157" s="34"/>
      <c r="H157" s="34">
        <v>600</v>
      </c>
      <c r="I157" s="34"/>
      <c r="J157" s="37"/>
      <c r="K157" s="37"/>
      <c r="L157" s="38">
        <f t="shared" si="10"/>
        <v>1200</v>
      </c>
    </row>
    <row r="158" spans="2:12" s="53" customFormat="1" ht="9" x14ac:dyDescent="0.15">
      <c r="B158" s="62" t="s">
        <v>209</v>
      </c>
      <c r="C158" s="34" t="s">
        <v>210</v>
      </c>
      <c r="D158" s="34"/>
      <c r="E158" s="36"/>
      <c r="F158" s="63"/>
      <c r="G158" s="34"/>
      <c r="H158" s="34">
        <v>600</v>
      </c>
      <c r="I158" s="34"/>
      <c r="J158" s="37"/>
      <c r="K158" s="37"/>
      <c r="L158" s="38">
        <f t="shared" si="10"/>
        <v>1200</v>
      </c>
    </row>
    <row r="159" spans="2:12" s="53" customFormat="1" ht="9" x14ac:dyDescent="0.15">
      <c r="B159" s="62" t="s">
        <v>211</v>
      </c>
      <c r="C159" s="34" t="s">
        <v>212</v>
      </c>
      <c r="D159" s="34"/>
      <c r="E159" s="36"/>
      <c r="F159" s="63"/>
      <c r="G159" s="34"/>
      <c r="H159" s="34">
        <v>600</v>
      </c>
      <c r="I159" s="34"/>
      <c r="J159" s="37"/>
      <c r="K159" s="37"/>
      <c r="L159" s="38">
        <f t="shared" si="10"/>
        <v>1200</v>
      </c>
    </row>
    <row r="160" spans="2:12" s="53" customFormat="1" ht="9" x14ac:dyDescent="0.15">
      <c r="B160" s="62" t="s">
        <v>213</v>
      </c>
      <c r="C160" s="34" t="s">
        <v>214</v>
      </c>
      <c r="D160" s="34"/>
      <c r="E160" s="36"/>
      <c r="F160" s="63"/>
      <c r="G160" s="34"/>
      <c r="H160" s="34">
        <v>1000</v>
      </c>
      <c r="I160" s="34"/>
      <c r="J160" s="37"/>
      <c r="K160" s="37"/>
      <c r="L160" s="38">
        <f t="shared" si="10"/>
        <v>2000</v>
      </c>
    </row>
    <row r="161" spans="2:12" s="53" customFormat="1" ht="9" x14ac:dyDescent="0.15">
      <c r="B161" s="62" t="s">
        <v>215</v>
      </c>
      <c r="C161" s="34" t="s">
        <v>216</v>
      </c>
      <c r="D161" s="34"/>
      <c r="E161" s="36"/>
      <c r="F161" s="63"/>
      <c r="G161" s="34"/>
      <c r="H161" s="34">
        <v>600</v>
      </c>
      <c r="I161" s="34"/>
      <c r="J161" s="37"/>
      <c r="K161" s="37"/>
      <c r="L161" s="38">
        <f t="shared" si="10"/>
        <v>1200</v>
      </c>
    </row>
    <row r="162" spans="2:12" s="53" customFormat="1" ht="9" x14ac:dyDescent="0.15">
      <c r="B162" s="62" t="s">
        <v>217</v>
      </c>
      <c r="C162" s="34" t="s">
        <v>216</v>
      </c>
      <c r="D162" s="34"/>
      <c r="E162" s="36"/>
      <c r="F162" s="63"/>
      <c r="G162" s="34"/>
      <c r="H162" s="34">
        <v>650</v>
      </c>
      <c r="I162" s="34"/>
      <c r="J162" s="37"/>
      <c r="K162" s="37"/>
      <c r="L162" s="38">
        <f t="shared" si="10"/>
        <v>1300</v>
      </c>
    </row>
    <row r="163" spans="2:12" s="53" customFormat="1" ht="9" x14ac:dyDescent="0.15">
      <c r="B163" s="62" t="s">
        <v>218</v>
      </c>
      <c r="C163" s="34" t="s">
        <v>219</v>
      </c>
      <c r="D163" s="34"/>
      <c r="E163" s="36"/>
      <c r="F163" s="63"/>
      <c r="G163" s="34"/>
      <c r="H163" s="34">
        <v>600</v>
      </c>
      <c r="I163" s="34"/>
      <c r="J163" s="37"/>
      <c r="K163" s="37"/>
      <c r="L163" s="38">
        <f t="shared" si="10"/>
        <v>1200</v>
      </c>
    </row>
    <row r="164" spans="2:12" s="53" customFormat="1" ht="9" x14ac:dyDescent="0.15">
      <c r="B164" s="62" t="s">
        <v>220</v>
      </c>
      <c r="C164" s="34" t="s">
        <v>98</v>
      </c>
      <c r="D164" s="34"/>
      <c r="E164" s="36"/>
      <c r="F164" s="63"/>
      <c r="G164" s="34"/>
      <c r="H164" s="34">
        <v>450</v>
      </c>
      <c r="I164" s="34"/>
      <c r="J164" s="37"/>
      <c r="K164" s="37"/>
      <c r="L164" s="38">
        <f t="shared" si="10"/>
        <v>900</v>
      </c>
    </row>
    <row r="165" spans="2:12" s="53" customFormat="1" ht="9" x14ac:dyDescent="0.15">
      <c r="B165" s="62" t="s">
        <v>221</v>
      </c>
      <c r="C165" s="34" t="s">
        <v>98</v>
      </c>
      <c r="D165" s="34"/>
      <c r="E165" s="36"/>
      <c r="F165" s="63"/>
      <c r="G165" s="34"/>
      <c r="H165" s="34">
        <v>450</v>
      </c>
      <c r="I165" s="34"/>
      <c r="J165" s="37"/>
      <c r="K165" s="37"/>
      <c r="L165" s="38">
        <f t="shared" si="10"/>
        <v>900</v>
      </c>
    </row>
    <row r="166" spans="2:12" s="53" customFormat="1" ht="9" x14ac:dyDescent="0.15">
      <c r="B166" s="62" t="s">
        <v>222</v>
      </c>
      <c r="C166" s="34" t="s">
        <v>98</v>
      </c>
      <c r="D166" s="34"/>
      <c r="E166" s="36"/>
      <c r="F166" s="63"/>
      <c r="G166" s="34"/>
      <c r="H166" s="34">
        <v>450</v>
      </c>
      <c r="I166" s="34"/>
      <c r="J166" s="37"/>
      <c r="K166" s="37"/>
      <c r="L166" s="38">
        <f t="shared" si="10"/>
        <v>900</v>
      </c>
    </row>
    <row r="167" spans="2:12" s="53" customFormat="1" ht="9" x14ac:dyDescent="0.15">
      <c r="B167" s="62" t="s">
        <v>223</v>
      </c>
      <c r="C167" s="34" t="s">
        <v>224</v>
      </c>
      <c r="D167" s="34"/>
      <c r="E167" s="36"/>
      <c r="F167" s="63"/>
      <c r="G167" s="34"/>
      <c r="H167" s="34">
        <v>600</v>
      </c>
      <c r="I167" s="34"/>
      <c r="J167" s="37"/>
      <c r="K167" s="37"/>
      <c r="L167" s="38">
        <f t="shared" si="10"/>
        <v>1200</v>
      </c>
    </row>
    <row r="168" spans="2:12" s="53" customFormat="1" ht="9" x14ac:dyDescent="0.15">
      <c r="B168" s="62" t="s">
        <v>225</v>
      </c>
      <c r="C168" s="34" t="s">
        <v>226</v>
      </c>
      <c r="D168" s="34"/>
      <c r="E168" s="36"/>
      <c r="F168" s="63"/>
      <c r="G168" s="34"/>
      <c r="H168" s="34">
        <v>600</v>
      </c>
      <c r="I168" s="34"/>
      <c r="J168" s="37"/>
      <c r="K168" s="37"/>
      <c r="L168" s="38">
        <f t="shared" si="10"/>
        <v>1200</v>
      </c>
    </row>
    <row r="169" spans="2:12" s="53" customFormat="1" ht="9" x14ac:dyDescent="0.15">
      <c r="B169" s="62" t="s">
        <v>227</v>
      </c>
      <c r="C169" s="34" t="s">
        <v>228</v>
      </c>
      <c r="D169" s="34"/>
      <c r="E169" s="36"/>
      <c r="F169" s="63"/>
      <c r="G169" s="34"/>
      <c r="H169" s="34">
        <v>600</v>
      </c>
      <c r="I169" s="34"/>
      <c r="J169" s="37"/>
      <c r="K169" s="37"/>
      <c r="L169" s="38">
        <f t="shared" si="10"/>
        <v>1200</v>
      </c>
    </row>
    <row r="170" spans="2:12" s="53" customFormat="1" ht="9" x14ac:dyDescent="0.15">
      <c r="B170" s="62" t="s">
        <v>229</v>
      </c>
      <c r="C170" s="34" t="s">
        <v>230</v>
      </c>
      <c r="D170" s="34"/>
      <c r="E170" s="36"/>
      <c r="F170" s="63"/>
      <c r="G170" s="34"/>
      <c r="H170" s="34">
        <v>600</v>
      </c>
      <c r="I170" s="34"/>
      <c r="J170" s="37"/>
      <c r="K170" s="37"/>
      <c r="L170" s="38">
        <f t="shared" si="10"/>
        <v>1200</v>
      </c>
    </row>
    <row r="171" spans="2:12" s="53" customFormat="1" ht="9" x14ac:dyDescent="0.15">
      <c r="B171" s="62" t="s">
        <v>231</v>
      </c>
      <c r="C171" s="34" t="s">
        <v>232</v>
      </c>
      <c r="D171" s="34"/>
      <c r="E171" s="36"/>
      <c r="F171" s="63"/>
      <c r="G171" s="34"/>
      <c r="H171" s="34">
        <v>600</v>
      </c>
      <c r="I171" s="34"/>
      <c r="J171" s="37"/>
      <c r="K171" s="37"/>
      <c r="L171" s="38">
        <f t="shared" si="10"/>
        <v>1200</v>
      </c>
    </row>
    <row r="172" spans="2:12" s="53" customFormat="1" ht="9" x14ac:dyDescent="0.15">
      <c r="B172" s="62" t="s">
        <v>233</v>
      </c>
      <c r="C172" s="34" t="s">
        <v>234</v>
      </c>
      <c r="D172" s="34"/>
      <c r="E172" s="36"/>
      <c r="F172" s="63"/>
      <c r="G172" s="34"/>
      <c r="H172" s="34">
        <v>600</v>
      </c>
      <c r="I172" s="34"/>
      <c r="J172" s="37"/>
      <c r="K172" s="37"/>
      <c r="L172" s="38">
        <f t="shared" si="10"/>
        <v>1200</v>
      </c>
    </row>
    <row r="173" spans="2:12" s="53" customFormat="1" ht="9" x14ac:dyDescent="0.15">
      <c r="B173" s="62" t="s">
        <v>235</v>
      </c>
      <c r="C173" s="34" t="s">
        <v>236</v>
      </c>
      <c r="D173" s="34"/>
      <c r="E173" s="36"/>
      <c r="F173" s="63"/>
      <c r="G173" s="34"/>
      <c r="H173" s="34">
        <v>400</v>
      </c>
      <c r="I173" s="34"/>
      <c r="J173" s="37"/>
      <c r="K173" s="37"/>
      <c r="L173" s="38">
        <f t="shared" si="10"/>
        <v>800</v>
      </c>
    </row>
    <row r="174" spans="2:12" s="53" customFormat="1" ht="9" x14ac:dyDescent="0.15">
      <c r="B174" s="62" t="s">
        <v>237</v>
      </c>
      <c r="C174" s="34" t="s">
        <v>59</v>
      </c>
      <c r="D174" s="34"/>
      <c r="E174" s="36"/>
      <c r="F174" s="63"/>
      <c r="G174" s="34"/>
      <c r="H174" s="34">
        <v>1800</v>
      </c>
      <c r="I174" s="34"/>
      <c r="J174" s="37"/>
      <c r="K174" s="37"/>
      <c r="L174" s="38">
        <f t="shared" si="10"/>
        <v>3600</v>
      </c>
    </row>
    <row r="175" spans="2:12" s="53" customFormat="1" ht="9" x14ac:dyDescent="0.15">
      <c r="B175" s="62" t="s">
        <v>238</v>
      </c>
      <c r="C175" s="34" t="s">
        <v>239</v>
      </c>
      <c r="D175" s="34"/>
      <c r="E175" s="36"/>
      <c r="F175" s="63"/>
      <c r="G175" s="34"/>
      <c r="H175" s="34">
        <v>600</v>
      </c>
      <c r="I175" s="34"/>
      <c r="J175" s="37"/>
      <c r="K175" s="37"/>
      <c r="L175" s="38">
        <f t="shared" si="10"/>
        <v>1200</v>
      </c>
    </row>
    <row r="176" spans="2:12" s="53" customFormat="1" ht="9" x14ac:dyDescent="0.15">
      <c r="B176" s="62" t="s">
        <v>240</v>
      </c>
      <c r="C176" s="34" t="s">
        <v>241</v>
      </c>
      <c r="D176" s="34"/>
      <c r="E176" s="36"/>
      <c r="F176" s="63"/>
      <c r="G176" s="34"/>
      <c r="H176" s="34">
        <v>600</v>
      </c>
      <c r="I176" s="34"/>
      <c r="J176" s="37"/>
      <c r="K176" s="37"/>
      <c r="L176" s="38">
        <f t="shared" si="10"/>
        <v>1200</v>
      </c>
    </row>
    <row r="177" spans="2:12" s="53" customFormat="1" ht="9" x14ac:dyDescent="0.15">
      <c r="B177" s="62" t="s">
        <v>242</v>
      </c>
      <c r="C177" s="34" t="s">
        <v>243</v>
      </c>
      <c r="D177" s="34"/>
      <c r="E177" s="36"/>
      <c r="F177" s="63"/>
      <c r="G177" s="34"/>
      <c r="H177" s="34">
        <v>600</v>
      </c>
      <c r="I177" s="34"/>
      <c r="J177" s="37"/>
      <c r="K177" s="37"/>
      <c r="L177" s="38">
        <f t="shared" si="10"/>
        <v>1200</v>
      </c>
    </row>
    <row r="178" spans="2:12" s="53" customFormat="1" ht="9" x14ac:dyDescent="0.15">
      <c r="B178" s="62" t="s">
        <v>244</v>
      </c>
      <c r="C178" s="34" t="s">
        <v>245</v>
      </c>
      <c r="D178" s="34"/>
      <c r="E178" s="36"/>
      <c r="F178" s="63"/>
      <c r="G178" s="34"/>
      <c r="H178" s="34">
        <v>600</v>
      </c>
      <c r="I178" s="34"/>
      <c r="J178" s="37"/>
      <c r="K178" s="37"/>
      <c r="L178" s="38">
        <f t="shared" si="10"/>
        <v>1200</v>
      </c>
    </row>
    <row r="179" spans="2:12" s="53" customFormat="1" ht="9" x14ac:dyDescent="0.15">
      <c r="B179" s="62" t="s">
        <v>246</v>
      </c>
      <c r="C179" s="34" t="s">
        <v>247</v>
      </c>
      <c r="D179" s="34"/>
      <c r="E179" s="36"/>
      <c r="F179" s="63"/>
      <c r="G179" s="34"/>
      <c r="H179" s="34">
        <v>1000</v>
      </c>
      <c r="I179" s="34"/>
      <c r="J179" s="37"/>
      <c r="K179" s="37"/>
      <c r="L179" s="38">
        <f t="shared" si="10"/>
        <v>2000</v>
      </c>
    </row>
    <row r="180" spans="2:12" s="53" customFormat="1" ht="9" x14ac:dyDescent="0.15">
      <c r="B180" s="62" t="s">
        <v>248</v>
      </c>
      <c r="C180" s="34" t="s">
        <v>249</v>
      </c>
      <c r="D180" s="34"/>
      <c r="E180" s="36"/>
      <c r="F180" s="63"/>
      <c r="G180" s="34"/>
      <c r="H180" s="34">
        <v>1000</v>
      </c>
      <c r="I180" s="34"/>
      <c r="J180" s="37"/>
      <c r="K180" s="37"/>
      <c r="L180" s="38">
        <f t="shared" si="10"/>
        <v>2000</v>
      </c>
    </row>
    <row r="181" spans="2:12" s="53" customFormat="1" ht="9" x14ac:dyDescent="0.15">
      <c r="B181" s="62" t="s">
        <v>250</v>
      </c>
      <c r="C181" s="34" t="s">
        <v>251</v>
      </c>
      <c r="D181" s="34"/>
      <c r="E181" s="36"/>
      <c r="F181" s="63"/>
      <c r="G181" s="34"/>
      <c r="H181" s="34">
        <v>1200</v>
      </c>
      <c r="I181" s="34"/>
      <c r="J181" s="37"/>
      <c r="K181" s="37"/>
      <c r="L181" s="38">
        <f t="shared" si="10"/>
        <v>2400</v>
      </c>
    </row>
    <row r="182" spans="2:12" s="53" customFormat="1" ht="9" x14ac:dyDescent="0.15">
      <c r="B182" s="62" t="s">
        <v>252</v>
      </c>
      <c r="C182" s="34" t="s">
        <v>253</v>
      </c>
      <c r="D182" s="34"/>
      <c r="E182" s="36"/>
      <c r="F182" s="63"/>
      <c r="G182" s="34"/>
      <c r="H182" s="34">
        <v>1000</v>
      </c>
      <c r="I182" s="34"/>
      <c r="J182" s="37"/>
      <c r="K182" s="37"/>
      <c r="L182" s="38">
        <f t="shared" si="10"/>
        <v>2000</v>
      </c>
    </row>
    <row r="183" spans="2:12" s="53" customFormat="1" ht="9" x14ac:dyDescent="0.15">
      <c r="B183" s="62" t="s">
        <v>254</v>
      </c>
      <c r="C183" s="34" t="s">
        <v>255</v>
      </c>
      <c r="D183" s="34"/>
      <c r="E183" s="36"/>
      <c r="F183" s="63"/>
      <c r="G183" s="34"/>
      <c r="H183" s="34">
        <v>1000</v>
      </c>
      <c r="I183" s="34"/>
      <c r="J183" s="37"/>
      <c r="K183" s="37"/>
      <c r="L183" s="38">
        <f t="shared" si="10"/>
        <v>2000</v>
      </c>
    </row>
    <row r="184" spans="2:12" s="53" customFormat="1" ht="9" x14ac:dyDescent="0.15">
      <c r="B184" s="62" t="s">
        <v>256</v>
      </c>
      <c r="C184" s="34" t="s">
        <v>257</v>
      </c>
      <c r="D184" s="34"/>
      <c r="E184" s="36"/>
      <c r="F184" s="63"/>
      <c r="G184" s="34"/>
      <c r="H184" s="34">
        <v>600</v>
      </c>
      <c r="I184" s="34"/>
      <c r="J184" s="37"/>
      <c r="K184" s="37"/>
      <c r="L184" s="38">
        <f t="shared" si="10"/>
        <v>1200</v>
      </c>
    </row>
    <row r="185" spans="2:12" s="53" customFormat="1" ht="9" x14ac:dyDescent="0.15">
      <c r="B185" s="62" t="s">
        <v>258</v>
      </c>
      <c r="C185" s="34" t="s">
        <v>259</v>
      </c>
      <c r="D185" s="34"/>
      <c r="E185" s="36"/>
      <c r="F185" s="63"/>
      <c r="G185" s="34"/>
      <c r="H185" s="34">
        <v>1200</v>
      </c>
      <c r="I185" s="34"/>
      <c r="J185" s="37"/>
      <c r="K185" s="37"/>
      <c r="L185" s="38">
        <f t="shared" si="10"/>
        <v>2400</v>
      </c>
    </row>
    <row r="186" spans="2:12" s="53" customFormat="1" ht="9" x14ac:dyDescent="0.15">
      <c r="B186" s="62" t="s">
        <v>260</v>
      </c>
      <c r="C186" s="34" t="s">
        <v>174</v>
      </c>
      <c r="D186" s="34"/>
      <c r="E186" s="36"/>
      <c r="F186" s="63"/>
      <c r="G186" s="34"/>
      <c r="H186" s="34">
        <v>1200</v>
      </c>
      <c r="I186" s="34"/>
      <c r="J186" s="37"/>
      <c r="K186" s="37"/>
      <c r="L186" s="38">
        <f t="shared" si="10"/>
        <v>2400</v>
      </c>
    </row>
    <row r="187" spans="2:12" s="53" customFormat="1" ht="9" x14ac:dyDescent="0.15">
      <c r="B187" s="62" t="s">
        <v>261</v>
      </c>
      <c r="C187" s="34" t="s">
        <v>262</v>
      </c>
      <c r="D187" s="34"/>
      <c r="E187" s="36"/>
      <c r="F187" s="63"/>
      <c r="G187" s="34"/>
      <c r="H187" s="34">
        <v>1500</v>
      </c>
      <c r="I187" s="34"/>
      <c r="J187" s="37"/>
      <c r="K187" s="37"/>
      <c r="L187" s="38">
        <f t="shared" si="10"/>
        <v>3000</v>
      </c>
    </row>
    <row r="188" spans="2:12" s="53" customFormat="1" ht="9" x14ac:dyDescent="0.15">
      <c r="B188" s="62" t="s">
        <v>263</v>
      </c>
      <c r="C188" s="34" t="s">
        <v>264</v>
      </c>
      <c r="D188" s="34"/>
      <c r="E188" s="36"/>
      <c r="F188" s="63"/>
      <c r="G188" s="34"/>
      <c r="H188" s="34">
        <v>200</v>
      </c>
      <c r="I188" s="34"/>
      <c r="J188" s="37"/>
      <c r="K188" s="37"/>
      <c r="L188" s="38">
        <f t="shared" si="10"/>
        <v>400</v>
      </c>
    </row>
    <row r="189" spans="2:12" s="53" customFormat="1" ht="9" x14ac:dyDescent="0.15">
      <c r="B189" s="62" t="s">
        <v>265</v>
      </c>
      <c r="C189" s="34" t="s">
        <v>266</v>
      </c>
      <c r="D189" s="34"/>
      <c r="E189" s="36"/>
      <c r="F189" s="63"/>
      <c r="G189" s="34"/>
      <c r="H189" s="34">
        <v>500</v>
      </c>
      <c r="I189" s="34"/>
      <c r="J189" s="37"/>
      <c r="K189" s="37"/>
      <c r="L189" s="38">
        <f t="shared" si="10"/>
        <v>1000</v>
      </c>
    </row>
    <row r="190" spans="2:12" s="53" customFormat="1" ht="9" x14ac:dyDescent="0.15">
      <c r="B190" s="62" t="s">
        <v>267</v>
      </c>
      <c r="C190" s="34" t="s">
        <v>266</v>
      </c>
      <c r="D190" s="34"/>
      <c r="E190" s="36"/>
      <c r="F190" s="63"/>
      <c r="G190" s="34"/>
      <c r="H190" s="34">
        <v>500</v>
      </c>
      <c r="I190" s="34"/>
      <c r="J190" s="37"/>
      <c r="K190" s="37"/>
      <c r="L190" s="38">
        <f t="shared" si="10"/>
        <v>1000</v>
      </c>
    </row>
    <row r="191" spans="2:12" s="53" customFormat="1" ht="9" x14ac:dyDescent="0.15">
      <c r="B191" s="62" t="s">
        <v>268</v>
      </c>
      <c r="C191" s="34" t="s">
        <v>266</v>
      </c>
      <c r="D191" s="34"/>
      <c r="E191" s="36"/>
      <c r="F191" s="63"/>
      <c r="G191" s="34"/>
      <c r="H191" s="34">
        <v>500</v>
      </c>
      <c r="I191" s="34"/>
      <c r="J191" s="37"/>
      <c r="K191" s="37"/>
      <c r="L191" s="38">
        <f t="shared" si="10"/>
        <v>1000</v>
      </c>
    </row>
    <row r="192" spans="2:12" s="53" customFormat="1" ht="9" x14ac:dyDescent="0.15">
      <c r="B192" s="62" t="s">
        <v>269</v>
      </c>
      <c r="C192" s="34" t="s">
        <v>266</v>
      </c>
      <c r="D192" s="34"/>
      <c r="E192" s="36"/>
      <c r="F192" s="63"/>
      <c r="G192" s="34"/>
      <c r="H192" s="34">
        <v>800</v>
      </c>
      <c r="I192" s="34"/>
      <c r="J192" s="37"/>
      <c r="K192" s="37"/>
      <c r="L192" s="38">
        <f t="shared" si="10"/>
        <v>1600</v>
      </c>
    </row>
    <row r="193" spans="2:12" s="53" customFormat="1" ht="9" x14ac:dyDescent="0.15">
      <c r="B193" s="62" t="s">
        <v>270</v>
      </c>
      <c r="C193" s="34" t="s">
        <v>174</v>
      </c>
      <c r="D193" s="34"/>
      <c r="E193" s="36"/>
      <c r="F193" s="63"/>
      <c r="G193" s="34"/>
      <c r="H193" s="34">
        <v>400</v>
      </c>
      <c r="I193" s="34"/>
      <c r="J193" s="37"/>
      <c r="K193" s="37"/>
      <c r="L193" s="38">
        <f t="shared" si="10"/>
        <v>800</v>
      </c>
    </row>
    <row r="194" spans="2:12" s="53" customFormat="1" ht="9" x14ac:dyDescent="0.15">
      <c r="B194" s="62" t="s">
        <v>271</v>
      </c>
      <c r="C194" s="34" t="s">
        <v>272</v>
      </c>
      <c r="D194" s="34"/>
      <c r="E194" s="36"/>
      <c r="F194" s="63"/>
      <c r="G194" s="34"/>
      <c r="H194" s="34">
        <v>4000</v>
      </c>
      <c r="I194" s="34"/>
      <c r="J194" s="37"/>
      <c r="K194" s="37"/>
      <c r="L194" s="38">
        <f t="shared" si="10"/>
        <v>8000</v>
      </c>
    </row>
    <row r="195" spans="2:12" s="53" customFormat="1" ht="9" x14ac:dyDescent="0.15">
      <c r="B195" s="62" t="s">
        <v>273</v>
      </c>
      <c r="C195" s="34" t="s">
        <v>274</v>
      </c>
      <c r="D195" s="34"/>
      <c r="E195" s="36"/>
      <c r="F195" s="63"/>
      <c r="G195" s="34"/>
      <c r="H195" s="34">
        <v>3500</v>
      </c>
      <c r="I195" s="34"/>
      <c r="J195" s="37"/>
      <c r="K195" s="37"/>
      <c r="L195" s="38">
        <f t="shared" si="10"/>
        <v>7000</v>
      </c>
    </row>
    <row r="196" spans="2:12" s="53" customFormat="1" ht="9" x14ac:dyDescent="0.15">
      <c r="B196" s="62" t="s">
        <v>275</v>
      </c>
      <c r="C196" s="34" t="s">
        <v>276</v>
      </c>
      <c r="D196" s="34"/>
      <c r="E196" s="36"/>
      <c r="F196" s="63"/>
      <c r="G196" s="34"/>
      <c r="H196" s="34">
        <v>1066</v>
      </c>
      <c r="I196" s="34"/>
      <c r="J196" s="37"/>
      <c r="K196" s="37"/>
      <c r="L196" s="38">
        <f t="shared" si="10"/>
        <v>2132</v>
      </c>
    </row>
    <row r="197" spans="2:12" s="53" customFormat="1" ht="9" x14ac:dyDescent="0.15">
      <c r="B197" s="62" t="s">
        <v>277</v>
      </c>
      <c r="C197" s="34" t="s">
        <v>278</v>
      </c>
      <c r="D197" s="34"/>
      <c r="E197" s="36"/>
      <c r="F197" s="63"/>
      <c r="G197" s="34"/>
      <c r="H197" s="34">
        <v>1100</v>
      </c>
      <c r="I197" s="34"/>
      <c r="J197" s="37"/>
      <c r="K197" s="37"/>
      <c r="L197" s="38">
        <f t="shared" si="10"/>
        <v>2200</v>
      </c>
    </row>
    <row r="198" spans="2:12" s="53" customFormat="1" ht="9" x14ac:dyDescent="0.15">
      <c r="B198" s="62" t="s">
        <v>279</v>
      </c>
      <c r="C198" s="34" t="s">
        <v>280</v>
      </c>
      <c r="D198" s="34"/>
      <c r="E198" s="36"/>
      <c r="F198" s="63"/>
      <c r="G198" s="34"/>
      <c r="H198" s="34">
        <v>600</v>
      </c>
      <c r="I198" s="34"/>
      <c r="J198" s="37"/>
      <c r="K198" s="37"/>
      <c r="L198" s="38">
        <f t="shared" si="10"/>
        <v>1200</v>
      </c>
    </row>
    <row r="199" spans="2:12" s="53" customFormat="1" ht="9" x14ac:dyDescent="0.15">
      <c r="B199" s="62" t="s">
        <v>281</v>
      </c>
      <c r="C199" s="34" t="s">
        <v>282</v>
      </c>
      <c r="D199" s="34"/>
      <c r="E199" s="36"/>
      <c r="F199" s="63"/>
      <c r="G199" s="34"/>
      <c r="H199" s="34">
        <v>800</v>
      </c>
      <c r="I199" s="34"/>
      <c r="J199" s="37"/>
      <c r="K199" s="37"/>
      <c r="L199" s="38">
        <f t="shared" si="10"/>
        <v>1600</v>
      </c>
    </row>
    <row r="200" spans="2:12" s="53" customFormat="1" ht="9" x14ac:dyDescent="0.15">
      <c r="B200" s="62" t="s">
        <v>283</v>
      </c>
      <c r="C200" s="34" t="s">
        <v>284</v>
      </c>
      <c r="D200" s="34"/>
      <c r="E200" s="36"/>
      <c r="F200" s="63"/>
      <c r="G200" s="34"/>
      <c r="H200" s="34">
        <v>1260</v>
      </c>
      <c r="I200" s="34"/>
      <c r="J200" s="37"/>
      <c r="K200" s="37"/>
      <c r="L200" s="38">
        <f t="shared" si="10"/>
        <v>2520</v>
      </c>
    </row>
    <row r="201" spans="2:12" s="53" customFormat="1" ht="9" x14ac:dyDescent="0.15">
      <c r="B201" s="62" t="s">
        <v>285</v>
      </c>
      <c r="C201" s="34" t="s">
        <v>286</v>
      </c>
      <c r="D201" s="34"/>
      <c r="E201" s="36"/>
      <c r="F201" s="63"/>
      <c r="G201" s="34"/>
      <c r="H201" s="34">
        <v>683</v>
      </c>
      <c r="I201" s="34"/>
      <c r="J201" s="37"/>
      <c r="K201" s="37"/>
      <c r="L201" s="38">
        <f t="shared" si="10"/>
        <v>1366</v>
      </c>
    </row>
    <row r="202" spans="2:12" s="53" customFormat="1" ht="9" x14ac:dyDescent="0.15">
      <c r="B202" s="62" t="s">
        <v>287</v>
      </c>
      <c r="C202" s="34" t="s">
        <v>174</v>
      </c>
      <c r="D202" s="34"/>
      <c r="E202" s="36"/>
      <c r="F202" s="63"/>
      <c r="G202" s="34"/>
      <c r="H202" s="34">
        <v>630</v>
      </c>
      <c r="I202" s="34"/>
      <c r="J202" s="37"/>
      <c r="K202" s="37"/>
      <c r="L202" s="38">
        <f t="shared" si="10"/>
        <v>1260</v>
      </c>
    </row>
    <row r="203" spans="2:12" s="53" customFormat="1" ht="9" x14ac:dyDescent="0.15">
      <c r="B203" s="62" t="s">
        <v>288</v>
      </c>
      <c r="C203" s="34" t="s">
        <v>289</v>
      </c>
      <c r="D203" s="34"/>
      <c r="E203" s="36"/>
      <c r="F203" s="63"/>
      <c r="G203" s="34"/>
      <c r="H203" s="34">
        <v>600</v>
      </c>
      <c r="I203" s="34"/>
      <c r="J203" s="37"/>
      <c r="K203" s="37"/>
      <c r="L203" s="38">
        <f t="shared" si="10"/>
        <v>1200</v>
      </c>
    </row>
    <row r="204" spans="2:12" s="53" customFormat="1" ht="9" x14ac:dyDescent="0.15">
      <c r="B204" s="62" t="s">
        <v>290</v>
      </c>
      <c r="C204" s="34" t="s">
        <v>291</v>
      </c>
      <c r="D204" s="34"/>
      <c r="E204" s="36"/>
      <c r="F204" s="63"/>
      <c r="G204" s="34"/>
      <c r="H204" s="34">
        <v>1000</v>
      </c>
      <c r="I204" s="34"/>
      <c r="J204" s="37"/>
      <c r="K204" s="37"/>
      <c r="L204" s="38">
        <f t="shared" si="10"/>
        <v>2000</v>
      </c>
    </row>
    <row r="205" spans="2:12" s="53" customFormat="1" ht="9" x14ac:dyDescent="0.15">
      <c r="B205" s="62" t="s">
        <v>292</v>
      </c>
      <c r="C205" s="34" t="s">
        <v>293</v>
      </c>
      <c r="D205" s="34"/>
      <c r="E205" s="36"/>
      <c r="F205" s="63"/>
      <c r="G205" s="34"/>
      <c r="H205" s="34">
        <v>4000</v>
      </c>
      <c r="I205" s="34"/>
      <c r="J205" s="37"/>
      <c r="K205" s="37"/>
      <c r="L205" s="38">
        <f t="shared" si="10"/>
        <v>8000</v>
      </c>
    </row>
    <row r="206" spans="2:12" s="53" customFormat="1" ht="9" x14ac:dyDescent="0.15">
      <c r="B206" s="62" t="s">
        <v>294</v>
      </c>
      <c r="C206" s="34" t="s">
        <v>295</v>
      </c>
      <c r="D206" s="34"/>
      <c r="E206" s="36"/>
      <c r="F206" s="63"/>
      <c r="G206" s="34"/>
      <c r="H206" s="34">
        <v>2000</v>
      </c>
      <c r="I206" s="34"/>
      <c r="J206" s="37"/>
      <c r="K206" s="37"/>
      <c r="L206" s="38">
        <f t="shared" si="10"/>
        <v>4000</v>
      </c>
    </row>
    <row r="207" spans="2:12" s="53" customFormat="1" ht="9" x14ac:dyDescent="0.15">
      <c r="B207" s="62" t="s">
        <v>296</v>
      </c>
      <c r="C207" s="34" t="s">
        <v>297</v>
      </c>
      <c r="D207" s="34"/>
      <c r="E207" s="36"/>
      <c r="F207" s="63"/>
      <c r="G207" s="34"/>
      <c r="H207" s="34">
        <v>1600</v>
      </c>
      <c r="I207" s="34"/>
      <c r="J207" s="37"/>
      <c r="K207" s="37"/>
      <c r="L207" s="38">
        <f t="shared" si="10"/>
        <v>3200</v>
      </c>
    </row>
    <row r="208" spans="2:12" s="53" customFormat="1" ht="9" x14ac:dyDescent="0.15">
      <c r="B208" s="62" t="s">
        <v>298</v>
      </c>
      <c r="C208" s="34" t="s">
        <v>299</v>
      </c>
      <c r="D208" s="34"/>
      <c r="E208" s="36"/>
      <c r="F208" s="63"/>
      <c r="G208" s="34"/>
      <c r="H208" s="34">
        <v>860</v>
      </c>
      <c r="I208" s="34"/>
      <c r="J208" s="37"/>
      <c r="K208" s="37"/>
      <c r="L208" s="38">
        <f t="shared" si="10"/>
        <v>1720</v>
      </c>
    </row>
    <row r="209" spans="2:20" s="53" customFormat="1" ht="9" x14ac:dyDescent="0.15">
      <c r="B209" s="62" t="s">
        <v>300</v>
      </c>
      <c r="C209" s="34" t="s">
        <v>72</v>
      </c>
      <c r="D209" s="34"/>
      <c r="E209" s="36"/>
      <c r="F209" s="63"/>
      <c r="G209" s="34"/>
      <c r="H209" s="34">
        <v>1800</v>
      </c>
      <c r="I209" s="34"/>
      <c r="J209" s="37"/>
      <c r="K209" s="37"/>
      <c r="L209" s="38">
        <f t="shared" si="10"/>
        <v>3600</v>
      </c>
    </row>
    <row r="210" spans="2:20" s="53" customFormat="1" ht="9" x14ac:dyDescent="0.15">
      <c r="B210" s="62" t="s">
        <v>301</v>
      </c>
      <c r="C210" s="34" t="s">
        <v>302</v>
      </c>
      <c r="D210" s="34"/>
      <c r="E210" s="36"/>
      <c r="F210" s="63"/>
      <c r="G210" s="34"/>
      <c r="H210" s="34">
        <v>400</v>
      </c>
      <c r="I210" s="34"/>
      <c r="J210" s="37"/>
      <c r="K210" s="37"/>
      <c r="L210" s="38">
        <f t="shared" si="10"/>
        <v>800</v>
      </c>
    </row>
    <row r="211" spans="2:20" s="53" customFormat="1" ht="9" x14ac:dyDescent="0.15">
      <c r="B211" s="62" t="s">
        <v>303</v>
      </c>
      <c r="C211" s="34" t="s">
        <v>304</v>
      </c>
      <c r="D211" s="34"/>
      <c r="E211" s="36"/>
      <c r="F211" s="63"/>
      <c r="G211" s="34"/>
      <c r="H211" s="34">
        <v>1277</v>
      </c>
      <c r="I211" s="34"/>
      <c r="J211" s="37"/>
      <c r="K211" s="37"/>
      <c r="L211" s="38">
        <f t="shared" si="10"/>
        <v>2554</v>
      </c>
    </row>
    <row r="212" spans="2:20" s="53" customFormat="1" ht="9" x14ac:dyDescent="0.15">
      <c r="B212" s="62" t="s">
        <v>305</v>
      </c>
      <c r="C212" s="34" t="s">
        <v>304</v>
      </c>
      <c r="D212" s="34"/>
      <c r="E212" s="36"/>
      <c r="F212" s="63"/>
      <c r="G212" s="34"/>
      <c r="H212" s="34">
        <v>1122</v>
      </c>
      <c r="I212" s="34"/>
      <c r="J212" s="37"/>
      <c r="K212" s="37"/>
      <c r="L212" s="38">
        <f t="shared" si="10"/>
        <v>2244</v>
      </c>
    </row>
    <row r="213" spans="2:20" s="53" customFormat="1" ht="9" x14ac:dyDescent="0.15">
      <c r="B213" s="62" t="s">
        <v>306</v>
      </c>
      <c r="C213" s="34" t="s">
        <v>304</v>
      </c>
      <c r="D213" s="34"/>
      <c r="E213" s="36"/>
      <c r="F213" s="63"/>
      <c r="G213" s="34"/>
      <c r="H213" s="34">
        <v>1277</v>
      </c>
      <c r="I213" s="34"/>
      <c r="J213" s="37"/>
      <c r="K213" s="37"/>
      <c r="L213" s="38">
        <f t="shared" si="10"/>
        <v>2554</v>
      </c>
    </row>
    <row r="214" spans="2:20" s="53" customFormat="1" ht="9" x14ac:dyDescent="0.15">
      <c r="B214" s="62" t="s">
        <v>307</v>
      </c>
      <c r="C214" s="34" t="s">
        <v>308</v>
      </c>
      <c r="D214" s="34"/>
      <c r="E214" s="36"/>
      <c r="F214" s="63"/>
      <c r="G214" s="34"/>
      <c r="H214" s="34">
        <v>1300</v>
      </c>
      <c r="I214" s="34"/>
      <c r="J214" s="37"/>
      <c r="K214" s="37"/>
      <c r="L214" s="38">
        <f t="shared" si="10"/>
        <v>2600</v>
      </c>
    </row>
    <row r="215" spans="2:20" s="53" customFormat="1" ht="9" x14ac:dyDescent="0.15">
      <c r="B215" s="62" t="s">
        <v>309</v>
      </c>
      <c r="C215" s="34" t="s">
        <v>310</v>
      </c>
      <c r="D215" s="34"/>
      <c r="E215" s="36"/>
      <c r="F215" s="63"/>
      <c r="G215" s="34"/>
      <c r="H215" s="34">
        <v>650</v>
      </c>
      <c r="I215" s="34"/>
      <c r="J215" s="37"/>
      <c r="K215" s="37"/>
      <c r="L215" s="38">
        <f t="shared" si="10"/>
        <v>1300</v>
      </c>
    </row>
    <row r="216" spans="2:20" s="53" customFormat="1" ht="9" x14ac:dyDescent="0.15">
      <c r="B216" s="62" t="s">
        <v>311</v>
      </c>
      <c r="C216" s="34" t="s">
        <v>312</v>
      </c>
      <c r="D216" s="34"/>
      <c r="E216" s="36"/>
      <c r="F216" s="63"/>
      <c r="G216" s="34"/>
      <c r="H216" s="34">
        <v>2200</v>
      </c>
      <c r="I216" s="34"/>
      <c r="J216" s="37"/>
      <c r="K216" s="37"/>
      <c r="L216" s="38">
        <f t="shared" si="10"/>
        <v>4400</v>
      </c>
    </row>
    <row r="217" spans="2:20" s="53" customFormat="1" ht="9" x14ac:dyDescent="0.15">
      <c r="B217" s="62" t="s">
        <v>313</v>
      </c>
      <c r="C217" s="34" t="s">
        <v>276</v>
      </c>
      <c r="D217" s="34"/>
      <c r="E217" s="36"/>
      <c r="F217" s="63"/>
      <c r="G217" s="34"/>
      <c r="H217" s="34">
        <v>800</v>
      </c>
      <c r="I217" s="34"/>
      <c r="J217" s="37"/>
      <c r="K217" s="37"/>
      <c r="L217" s="38">
        <f t="shared" si="10"/>
        <v>1600</v>
      </c>
    </row>
    <row r="218" spans="2:20" s="53" customFormat="1" ht="9" x14ac:dyDescent="0.15">
      <c r="B218" s="62" t="s">
        <v>314</v>
      </c>
      <c r="C218" s="34" t="s">
        <v>315</v>
      </c>
      <c r="D218" s="34"/>
      <c r="E218" s="36"/>
      <c r="F218" s="63"/>
      <c r="G218" s="34"/>
      <c r="H218" s="34">
        <v>1685</v>
      </c>
      <c r="I218" s="34"/>
      <c r="J218" s="37"/>
      <c r="K218" s="37"/>
      <c r="L218" s="38">
        <f>+H218*2</f>
        <v>3370</v>
      </c>
    </row>
    <row r="219" spans="2:20" s="53" customFormat="1" ht="9" x14ac:dyDescent="0.15">
      <c r="B219" s="62"/>
      <c r="C219" s="65"/>
      <c r="D219" s="66"/>
      <c r="E219" s="68"/>
      <c r="F219" s="35"/>
      <c r="G219" s="34"/>
      <c r="H219" s="34"/>
      <c r="I219" s="67"/>
      <c r="J219" s="69"/>
      <c r="K219" s="69"/>
      <c r="L219" s="38"/>
    </row>
    <row r="220" spans="2:20" s="54" customFormat="1" ht="9.75" thickBot="1" x14ac:dyDescent="0.2">
      <c r="B220" s="70"/>
      <c r="C220" s="71"/>
      <c r="D220" s="71"/>
      <c r="E220" s="72"/>
      <c r="F220" s="73"/>
      <c r="G220" s="74"/>
      <c r="H220" s="74"/>
      <c r="I220" s="74"/>
      <c r="J220" s="75"/>
      <c r="K220" s="75"/>
      <c r="L220" s="76"/>
      <c r="M220" s="53"/>
      <c r="N220" s="53"/>
      <c r="O220" s="53"/>
      <c r="P220" s="53"/>
      <c r="Q220" s="53"/>
      <c r="R220" s="53"/>
      <c r="S220" s="53"/>
      <c r="T220" s="53"/>
    </row>
    <row r="221" spans="2:20" s="54" customFormat="1" ht="9" x14ac:dyDescent="0.15">
      <c r="E221" s="25"/>
      <c r="M221" s="53"/>
      <c r="N221" s="53"/>
      <c r="O221" s="53"/>
      <c r="P221" s="53"/>
      <c r="Q221" s="53"/>
      <c r="R221" s="53"/>
      <c r="S221" s="53"/>
      <c r="T221" s="53"/>
    </row>
    <row r="222" spans="2:20" s="15" customFormat="1" ht="9" hidden="1" x14ac:dyDescent="0.15">
      <c r="B222" s="77" t="s">
        <v>300</v>
      </c>
      <c r="E222" s="78"/>
      <c r="M222" s="79"/>
      <c r="N222" s="79"/>
      <c r="O222" s="79"/>
      <c r="P222" s="79"/>
      <c r="Q222" s="79"/>
      <c r="R222" s="79"/>
      <c r="S222" s="79"/>
      <c r="T222" s="79"/>
    </row>
    <row r="223" spans="2:20" s="15" customFormat="1" ht="9" hidden="1" x14ac:dyDescent="0.15">
      <c r="E223" s="78"/>
      <c r="I223" s="97" t="s">
        <v>316</v>
      </c>
      <c r="J223" s="97"/>
      <c r="K223" s="97"/>
      <c r="L223" s="97"/>
      <c r="M223" s="79"/>
      <c r="N223" s="79"/>
      <c r="O223" s="79"/>
      <c r="P223" s="79"/>
      <c r="Q223" s="79"/>
      <c r="R223" s="79"/>
      <c r="S223" s="79"/>
      <c r="T223" s="79"/>
    </row>
    <row r="224" spans="2:20" s="15" customFormat="1" ht="9" hidden="1" x14ac:dyDescent="0.15">
      <c r="E224" s="78"/>
      <c r="I224" s="97"/>
      <c r="J224" s="97"/>
      <c r="K224" s="97"/>
      <c r="L224" s="97"/>
      <c r="M224" s="79"/>
      <c r="N224" s="79"/>
      <c r="O224" s="79"/>
      <c r="P224" s="79"/>
      <c r="Q224" s="79"/>
      <c r="R224" s="79"/>
      <c r="S224" s="79"/>
      <c r="T224" s="79"/>
    </row>
    <row r="225" spans="2:20" s="15" customFormat="1" ht="9" hidden="1" x14ac:dyDescent="0.15">
      <c r="E225" s="78"/>
      <c r="I225" s="97"/>
      <c r="J225" s="97"/>
      <c r="K225" s="97"/>
      <c r="L225" s="97"/>
      <c r="M225" s="79"/>
      <c r="N225" s="79"/>
      <c r="O225" s="79"/>
      <c r="P225" s="79"/>
      <c r="Q225" s="79"/>
      <c r="R225" s="79"/>
      <c r="S225" s="79"/>
      <c r="T225" s="79"/>
    </row>
    <row r="226" spans="2:20" s="15" customFormat="1" ht="9" hidden="1" x14ac:dyDescent="0.15">
      <c r="E226" s="78"/>
      <c r="I226" s="97"/>
      <c r="J226" s="97"/>
      <c r="K226" s="97"/>
      <c r="L226" s="97"/>
      <c r="M226" s="79"/>
      <c r="N226" s="79"/>
      <c r="O226" s="79"/>
      <c r="P226" s="79"/>
      <c r="Q226" s="79"/>
      <c r="R226" s="79"/>
      <c r="S226" s="79"/>
      <c r="T226" s="79"/>
    </row>
    <row r="227" spans="2:20" s="15" customFormat="1" ht="9" hidden="1" x14ac:dyDescent="0.15">
      <c r="E227" s="78"/>
      <c r="M227" s="79"/>
      <c r="N227" s="79"/>
      <c r="O227" s="79"/>
      <c r="P227" s="79"/>
      <c r="Q227" s="79"/>
      <c r="R227" s="79"/>
      <c r="S227" s="79"/>
      <c r="T227" s="79"/>
    </row>
    <row r="228" spans="2:20" s="15" customFormat="1" ht="11.25" hidden="1" customHeight="1" x14ac:dyDescent="0.15">
      <c r="E228" s="78"/>
      <c r="I228" s="98" t="s">
        <v>317</v>
      </c>
      <c r="J228" s="98"/>
      <c r="K228" s="98"/>
      <c r="L228" s="98"/>
      <c r="M228" s="79"/>
      <c r="N228" s="79"/>
      <c r="O228" s="79"/>
      <c r="P228" s="79"/>
      <c r="Q228" s="79"/>
      <c r="R228" s="79"/>
      <c r="S228" s="79"/>
      <c r="T228" s="79"/>
    </row>
    <row r="229" spans="2:20" s="15" customFormat="1" ht="9" hidden="1" x14ac:dyDescent="0.15">
      <c r="E229" s="78"/>
      <c r="I229" s="98"/>
      <c r="J229" s="98"/>
      <c r="K229" s="98"/>
      <c r="L229" s="98"/>
      <c r="M229" s="79"/>
      <c r="N229" s="79"/>
      <c r="O229" s="79"/>
      <c r="P229" s="79"/>
      <c r="Q229" s="79"/>
      <c r="R229" s="79"/>
      <c r="S229" s="79"/>
      <c r="T229" s="79"/>
    </row>
    <row r="230" spans="2:20" s="15" customFormat="1" ht="9" hidden="1" x14ac:dyDescent="0.15">
      <c r="E230" s="78"/>
      <c r="I230" s="98"/>
      <c r="J230" s="98"/>
      <c r="K230" s="98"/>
      <c r="L230" s="98"/>
      <c r="M230" s="79"/>
      <c r="N230" s="79"/>
      <c r="O230" s="79"/>
      <c r="P230" s="79"/>
      <c r="Q230" s="79"/>
      <c r="R230" s="79"/>
      <c r="S230" s="79"/>
      <c r="T230" s="79"/>
    </row>
    <row r="231" spans="2:20" s="15" customFormat="1" ht="9" hidden="1" x14ac:dyDescent="0.15">
      <c r="E231" s="78"/>
      <c r="I231" s="98"/>
      <c r="J231" s="98"/>
      <c r="K231" s="98"/>
      <c r="L231" s="98"/>
      <c r="M231" s="79"/>
      <c r="N231" s="79"/>
      <c r="O231" s="79"/>
      <c r="P231" s="79"/>
      <c r="Q231" s="79"/>
      <c r="R231" s="79"/>
      <c r="S231" s="79"/>
      <c r="T231" s="79"/>
    </row>
    <row r="232" spans="2:20" s="15" customFormat="1" ht="9" hidden="1" x14ac:dyDescent="0.15">
      <c r="E232" s="78"/>
      <c r="M232" s="79"/>
      <c r="N232" s="79"/>
      <c r="O232" s="79"/>
      <c r="P232" s="79"/>
      <c r="Q232" s="79"/>
      <c r="R232" s="79"/>
      <c r="S232" s="79"/>
      <c r="T232" s="79"/>
    </row>
    <row r="233" spans="2:20" s="15" customFormat="1" ht="9" hidden="1" x14ac:dyDescent="0.15">
      <c r="E233" s="78"/>
      <c r="M233" s="79"/>
      <c r="N233" s="79"/>
      <c r="O233" s="79"/>
      <c r="P233" s="79"/>
      <c r="Q233" s="79"/>
      <c r="R233" s="79"/>
      <c r="S233" s="79"/>
      <c r="T233" s="79"/>
    </row>
    <row r="234" spans="2:20" s="15" customFormat="1" ht="9" hidden="1" x14ac:dyDescent="0.15">
      <c r="E234" s="78"/>
      <c r="M234" s="79"/>
      <c r="N234" s="79"/>
      <c r="O234" s="79"/>
      <c r="P234" s="79"/>
      <c r="Q234" s="79"/>
      <c r="R234" s="79"/>
      <c r="S234" s="79"/>
      <c r="T234" s="79"/>
    </row>
    <row r="235" spans="2:20" s="54" customFormat="1" ht="9" hidden="1" x14ac:dyDescent="0.15">
      <c r="E235" s="25"/>
      <c r="M235" s="53"/>
      <c r="N235" s="53"/>
      <c r="O235" s="53"/>
      <c r="P235" s="53"/>
      <c r="Q235" s="53"/>
      <c r="R235" s="53"/>
      <c r="S235" s="53"/>
      <c r="T235" s="53"/>
    </row>
    <row r="236" spans="2:20" s="54" customFormat="1" ht="9" hidden="1" x14ac:dyDescent="0.15">
      <c r="E236" s="25"/>
      <c r="M236" s="53"/>
      <c r="N236" s="53"/>
      <c r="O236" s="53"/>
      <c r="P236" s="53"/>
      <c r="Q236" s="53"/>
      <c r="R236" s="53"/>
      <c r="S236" s="53"/>
      <c r="T236" s="53"/>
    </row>
    <row r="237" spans="2:20" s="54" customFormat="1" ht="9" x14ac:dyDescent="0.15">
      <c r="E237" s="25"/>
      <c r="M237" s="53"/>
      <c r="N237" s="53"/>
      <c r="O237" s="53"/>
      <c r="P237" s="53"/>
      <c r="Q237" s="53"/>
      <c r="R237" s="53"/>
      <c r="S237" s="53"/>
      <c r="T237" s="53"/>
    </row>
    <row r="238" spans="2:20" s="54" customFormat="1" ht="9" x14ac:dyDescent="0.15">
      <c r="E238" s="25"/>
      <c r="M238" s="53"/>
      <c r="N238" s="53"/>
      <c r="O238" s="53"/>
      <c r="P238" s="53"/>
      <c r="Q238" s="53"/>
      <c r="R238" s="53"/>
      <c r="S238" s="53"/>
      <c r="T238" s="53"/>
    </row>
    <row r="239" spans="2:20" s="54" customFormat="1" ht="36" customHeight="1" x14ac:dyDescent="0.15">
      <c r="B239" s="53"/>
      <c r="C239" s="53"/>
      <c r="D239" s="53"/>
      <c r="E239" s="24"/>
      <c r="F239" s="53"/>
      <c r="G239" s="53"/>
      <c r="H239" s="53"/>
      <c r="I239" s="53"/>
      <c r="J239" s="53"/>
      <c r="K239" s="53"/>
      <c r="L239" s="80"/>
      <c r="M239" s="53"/>
      <c r="N239" s="53"/>
      <c r="O239" s="53"/>
      <c r="P239" s="53"/>
      <c r="Q239" s="53"/>
      <c r="R239" s="53"/>
    </row>
    <row r="240" spans="2:20" s="54" customFormat="1" ht="9" x14ac:dyDescent="0.15">
      <c r="B240" s="81"/>
      <c r="C240" s="82"/>
      <c r="D240" s="82"/>
      <c r="E240" s="83"/>
      <c r="F240" s="84"/>
      <c r="G240" s="82"/>
      <c r="H240" s="81"/>
      <c r="I240" s="81"/>
      <c r="J240" s="81"/>
      <c r="K240" s="81"/>
      <c r="L240" s="81"/>
      <c r="M240" s="82"/>
      <c r="N240" s="53"/>
      <c r="O240" s="53"/>
      <c r="P240" s="53"/>
      <c r="Q240" s="53"/>
      <c r="R240" s="53"/>
    </row>
    <row r="241" spans="2:20" ht="12.75" x14ac:dyDescent="0.2">
      <c r="B241" s="86"/>
      <c r="C241" s="87"/>
      <c r="D241" s="87"/>
      <c r="E241" s="88"/>
      <c r="F241" s="89"/>
      <c r="G241" s="87"/>
      <c r="H241" s="87"/>
      <c r="I241" s="87"/>
      <c r="J241" s="87"/>
      <c r="K241" s="87"/>
      <c r="L241" s="90"/>
      <c r="M241" s="87"/>
      <c r="S241" s="91"/>
      <c r="T241" s="91"/>
    </row>
    <row r="242" spans="2:20" s="2" customFormat="1" ht="12" customHeight="1" x14ac:dyDescent="0.2">
      <c r="B242" s="99"/>
      <c r="C242" s="99"/>
      <c r="D242" s="99"/>
      <c r="E242" s="99"/>
      <c r="F242" s="99"/>
      <c r="G242" s="99"/>
      <c r="H242" s="99"/>
      <c r="I242" s="99"/>
      <c r="J242" s="99"/>
      <c r="K242" s="92"/>
      <c r="L242" s="8"/>
      <c r="M242" s="85"/>
    </row>
    <row r="243" spans="2:20" s="2" customFormat="1" ht="21.75" customHeight="1" x14ac:dyDescent="0.2">
      <c r="B243" s="99"/>
      <c r="C243" s="99"/>
      <c r="D243" s="99"/>
      <c r="E243" s="99"/>
      <c r="F243" s="99"/>
      <c r="G243" s="99"/>
      <c r="H243" s="99"/>
      <c r="I243" s="99"/>
      <c r="J243" s="99"/>
      <c r="K243" s="92"/>
      <c r="L243" s="8"/>
      <c r="M243" s="85"/>
      <c r="N243" s="85"/>
    </row>
    <row r="244" spans="2:20" ht="12" customHeight="1" x14ac:dyDescent="0.15">
      <c r="B244" s="99"/>
      <c r="C244" s="99"/>
      <c r="D244" s="99"/>
      <c r="E244" s="99"/>
      <c r="F244" s="99"/>
      <c r="G244" s="99"/>
      <c r="H244" s="99"/>
      <c r="I244" s="99"/>
      <c r="J244" s="99"/>
      <c r="K244" s="92"/>
    </row>
    <row r="245" spans="2:20" ht="12" customHeight="1" x14ac:dyDescent="0.15">
      <c r="B245" s="99"/>
      <c r="C245" s="99"/>
      <c r="D245" s="99"/>
      <c r="E245" s="99"/>
      <c r="F245" s="99"/>
      <c r="G245" s="99"/>
      <c r="H245" s="99"/>
      <c r="I245" s="99"/>
      <c r="J245" s="99"/>
      <c r="K245" s="92"/>
    </row>
    <row r="246" spans="2:20" ht="12" customHeight="1" x14ac:dyDescent="0.15">
      <c r="B246" s="99"/>
      <c r="C246" s="99"/>
      <c r="D246" s="99"/>
      <c r="E246" s="99"/>
      <c r="F246" s="99"/>
      <c r="G246" s="99"/>
      <c r="H246" s="99"/>
      <c r="I246" s="99"/>
      <c r="J246" s="99"/>
      <c r="K246" s="92"/>
    </row>
    <row r="247" spans="2:20" ht="12" customHeight="1" x14ac:dyDescent="0.15">
      <c r="B247" s="99"/>
      <c r="C247" s="99"/>
      <c r="D247" s="99"/>
      <c r="E247" s="99"/>
      <c r="F247" s="99"/>
      <c r="G247" s="99"/>
      <c r="H247" s="99"/>
      <c r="I247" s="99"/>
      <c r="J247" s="99"/>
      <c r="K247" s="92"/>
    </row>
    <row r="250" spans="2:20" x14ac:dyDescent="0.15">
      <c r="B250" s="93"/>
      <c r="C250" s="93"/>
      <c r="D250" s="93"/>
      <c r="E250" s="94"/>
    </row>
    <row r="251" spans="2:20" x14ac:dyDescent="0.15">
      <c r="B251" s="93"/>
      <c r="C251" s="93"/>
      <c r="D251" s="93"/>
      <c r="E251" s="94"/>
    </row>
    <row r="252" spans="2:20" s="85" customFormat="1" x14ac:dyDescent="0.15">
      <c r="B252" s="93"/>
      <c r="C252" s="95"/>
      <c r="D252" s="95"/>
      <c r="E252" s="94"/>
      <c r="L252" s="8"/>
    </row>
    <row r="253" spans="2:20" s="85" customFormat="1" x14ac:dyDescent="0.15">
      <c r="B253" s="93"/>
      <c r="C253" s="95"/>
      <c r="D253" s="95"/>
      <c r="E253" s="94"/>
      <c r="L253" s="8"/>
    </row>
    <row r="254" spans="2:20" s="85" customFormat="1" x14ac:dyDescent="0.15">
      <c r="B254" s="93"/>
      <c r="C254" s="95"/>
      <c r="D254" s="95"/>
      <c r="E254" s="94"/>
      <c r="L254" s="8"/>
    </row>
    <row r="255" spans="2:20" s="85" customFormat="1" x14ac:dyDescent="0.15">
      <c r="B255" s="93"/>
      <c r="C255" s="95"/>
      <c r="D255" s="95"/>
      <c r="E255" s="94"/>
      <c r="L255" s="8"/>
    </row>
    <row r="256" spans="2:20" s="85" customFormat="1" x14ac:dyDescent="0.15">
      <c r="B256" s="93"/>
      <c r="C256" s="95"/>
      <c r="D256" s="95"/>
      <c r="E256" s="94"/>
      <c r="L256" s="8"/>
    </row>
    <row r="257" spans="2:12" s="85" customFormat="1" x14ac:dyDescent="0.15">
      <c r="B257" s="93"/>
      <c r="C257" s="95"/>
      <c r="D257" s="95"/>
      <c r="E257" s="94"/>
      <c r="L257" s="8"/>
    </row>
    <row r="258" spans="2:12" s="85" customFormat="1" x14ac:dyDescent="0.15">
      <c r="B258" s="93"/>
      <c r="C258" s="93"/>
      <c r="D258" s="93"/>
      <c r="E258" s="94"/>
      <c r="L258" s="8"/>
    </row>
    <row r="259" spans="2:12" s="85" customFormat="1" x14ac:dyDescent="0.15">
      <c r="B259" s="93"/>
      <c r="C259" s="93"/>
      <c r="D259" s="93"/>
      <c r="E259" s="94"/>
      <c r="L259" s="8"/>
    </row>
    <row r="260" spans="2:12" s="85" customFormat="1" x14ac:dyDescent="0.15">
      <c r="B260" s="93"/>
      <c r="C260" s="93"/>
      <c r="D260" s="93"/>
      <c r="E260" s="94"/>
      <c r="L260" s="8"/>
    </row>
    <row r="261" spans="2:12" s="85" customFormat="1" x14ac:dyDescent="0.15">
      <c r="B261" s="93"/>
      <c r="C261" s="93"/>
      <c r="D261" s="93"/>
      <c r="E261" s="94"/>
      <c r="L261" s="8"/>
    </row>
    <row r="262" spans="2:12" s="85" customFormat="1" x14ac:dyDescent="0.15">
      <c r="B262" s="93"/>
      <c r="C262" s="93"/>
      <c r="D262" s="93"/>
      <c r="E262" s="94"/>
      <c r="L262" s="8"/>
    </row>
    <row r="263" spans="2:12" s="85" customFormat="1" x14ac:dyDescent="0.15">
      <c r="B263" s="93"/>
      <c r="C263" s="93"/>
      <c r="D263" s="93"/>
      <c r="E263" s="94"/>
      <c r="L263" s="8"/>
    </row>
    <row r="264" spans="2:12" s="85" customFormat="1" x14ac:dyDescent="0.15">
      <c r="B264" s="93"/>
      <c r="C264" s="93"/>
      <c r="D264" s="93"/>
      <c r="E264" s="94"/>
      <c r="L264" s="8"/>
    </row>
    <row r="265" spans="2:12" s="85" customFormat="1" x14ac:dyDescent="0.15">
      <c r="B265" s="93"/>
      <c r="C265" s="93"/>
      <c r="D265" s="93"/>
      <c r="E265" s="94"/>
      <c r="L265" s="8"/>
    </row>
    <row r="266" spans="2:12" s="85" customFormat="1" x14ac:dyDescent="0.15">
      <c r="B266" s="93"/>
      <c r="C266" s="93"/>
      <c r="D266" s="93"/>
      <c r="E266" s="94"/>
      <c r="L266" s="8"/>
    </row>
    <row r="267" spans="2:12" s="85" customFormat="1" x14ac:dyDescent="0.15">
      <c r="B267" s="93"/>
      <c r="C267" s="93"/>
      <c r="D267" s="93"/>
      <c r="E267" s="94"/>
      <c r="L267" s="8"/>
    </row>
  </sheetData>
  <mergeCells count="15">
    <mergeCell ref="B2:L2"/>
    <mergeCell ref="B3:L3"/>
    <mergeCell ref="B5:I5"/>
    <mergeCell ref="B6:I6"/>
    <mergeCell ref="E8:F8"/>
    <mergeCell ref="I223:L226"/>
    <mergeCell ref="I228:L231"/>
    <mergeCell ref="B242:J247"/>
    <mergeCell ref="E9:G9"/>
    <mergeCell ref="H9:H10"/>
    <mergeCell ref="B9:B10"/>
    <mergeCell ref="C9:C10"/>
    <mergeCell ref="D9:D10"/>
    <mergeCell ref="I9:I10"/>
    <mergeCell ref="J9:J10"/>
  </mergeCells>
  <pageMargins left="0.98425196850393704" right="0.39370078740157483" top="0.34" bottom="0.28000000000000003" header="0" footer="0"/>
  <pageSetup paperSize="5" scale="94" fitToHeight="45" orientation="landscape"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4TO TRIMESTRE</vt:lpstr>
      <vt:lpstr>'4TO TRIMESTRE'!Área_de_impresión</vt:lpstr>
      <vt:lpstr>'4TO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 CUAUHTEMOC</dc:creator>
  <cp:lastModifiedBy>MUN CUAUHTEMOC</cp:lastModifiedBy>
  <dcterms:created xsi:type="dcterms:W3CDTF">2015-09-21T18:24:16Z</dcterms:created>
  <dcterms:modified xsi:type="dcterms:W3CDTF">2016-04-13T14:06:35Z</dcterms:modified>
</cp:coreProperties>
</file>